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VID19\Reporte Mensual\"/>
    </mc:Choice>
  </mc:AlternateContent>
  <xr:revisionPtr revIDLastSave="0" documentId="8_{6BF39206-8DF7-4A84-9EDD-E288F66D939A}" xr6:coauthVersionLast="44" xr6:coauthVersionMax="44" xr10:uidLastSave="{00000000-0000-0000-0000-000000000000}"/>
  <workbookProtection workbookAlgorithmName="SHA-512" workbookHashValue="6HmZ8ADc0vjGSnWszOjt8dpkhNhDWcUwdE7Nukagnpw1ARPpXnjFoIE5M8fneYzjt7q6X0Uu3tzk8cqTetJ1KQ==" workbookSaltValue="sChHoqkzH1QsS1aCckTP4A==" workbookSpinCount="100000" lockStructure="1"/>
  <bookViews>
    <workbookView xWindow="-108" yWindow="-108" windowWidth="23256" windowHeight="12720" xr2:uid="{463009B4-FDBC-40DB-B756-C5BF78A7EE20}"/>
  </bookViews>
  <sheets>
    <sheet name="Coberturas" sheetId="1" r:id="rId1"/>
    <sheet name="EF" sheetId="2" r:id="rId2"/>
    <sheet name="Observaciones" sheetId="5" r:id="rId3"/>
    <sheet name="Consideraciones RCS" sheetId="6" r:id="rId4"/>
  </sheets>
  <definedNames>
    <definedName name="_xlnm.Print_Area" localSheetId="0">Coberturas!$B$2:$H$49</definedName>
    <definedName name="_xlnm.Print_Area" localSheetId="1">EF!$B$2:$H$59</definedName>
    <definedName name="_xlnm.Print_Area" localSheetId="2">Observaciones!$B$2:$G$48</definedName>
    <definedName name="Corte" localSheetId="2">Observaciones!$G$22</definedName>
    <definedName name="Corte">EF!$H$12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G14" i="2" l="1"/>
  <c r="G16" i="2" s="1"/>
  <c r="G19" i="2" s="1"/>
  <c r="G22" i="2" s="1"/>
  <c r="G24" i="2" s="1"/>
  <c r="G27" i="2" s="1"/>
  <c r="G29" i="2" s="1"/>
  <c r="G31" i="2" s="1"/>
  <c r="D54" i="2" s="1"/>
  <c r="D35" i="2"/>
  <c r="D34" i="2" s="1"/>
  <c r="D47" i="2"/>
  <c r="D14" i="2"/>
  <c r="D13" i="2" s="1"/>
  <c r="D12" i="2" s="1"/>
  <c r="G19" i="1" s="1"/>
  <c r="G42" i="1" l="1"/>
  <c r="G44" i="1" s="1"/>
  <c r="G20" i="1"/>
  <c r="D13" i="1"/>
  <c r="F33" i="1"/>
  <c r="D33" i="1"/>
  <c r="G32" i="1" l="1"/>
  <c r="G21" i="1"/>
  <c r="D15" i="1" l="1"/>
  <c r="G26" i="1" s="1"/>
  <c r="G15" i="1"/>
  <c r="D44" i="1"/>
  <c r="G31" i="1"/>
  <c r="G27" i="1" l="1"/>
  <c r="G30" i="1"/>
  <c r="G33" i="1" l="1"/>
  <c r="G35" i="1" s="1"/>
</calcChain>
</file>

<file path=xl/sharedStrings.xml><?xml version="1.0" encoding="utf-8"?>
<sst xmlns="http://schemas.openxmlformats.org/spreadsheetml/2006/main" count="144" uniqueCount="121">
  <si>
    <t>COMISIÓN NACIONAL DE SEGUROS Y FIANZAS</t>
  </si>
  <si>
    <t>[ Clave y Nombre de Compañía ]</t>
  </si>
  <si>
    <t>[ Periodo de reporte ]</t>
  </si>
  <si>
    <t>COBERTURAS ESTATUTARIAS</t>
  </si>
  <si>
    <t>Base de Inversión</t>
  </si>
  <si>
    <t>Base Neta de Inversión</t>
  </si>
  <si>
    <t xml:space="preserve">Base Neta de Inversión </t>
  </si>
  <si>
    <t>Activos que cubren Base de Inversión</t>
  </si>
  <si>
    <t>Activos que cubren Base Neta de Inversión a Corto Plazo</t>
  </si>
  <si>
    <t>Sobrante o Faltante</t>
  </si>
  <si>
    <t>Fondos Propios Admisibles (FPA) que Respaldan el Requerimiento de Capital de Solvencia (RCS)</t>
  </si>
  <si>
    <t/>
  </si>
  <si>
    <t>Activo</t>
  </si>
  <si>
    <t>Pasivo</t>
  </si>
  <si>
    <t>Fondos Propios</t>
  </si>
  <si>
    <t>Menos:</t>
  </si>
  <si>
    <t>Acciones propias que posea directamente la Institución</t>
  </si>
  <si>
    <t>Reserva para la adquisición de acciones propias</t>
  </si>
  <si>
    <t>Impuestos diferidos</t>
  </si>
  <si>
    <t>Faltante en la cobertura de la Base de Inversión</t>
  </si>
  <si>
    <t>Fondos Propios Admisibles (FPA)</t>
  </si>
  <si>
    <t>Clasificación de los FPA</t>
  </si>
  <si>
    <r>
      <t xml:space="preserve">Capital </t>
    </r>
    <r>
      <rPr>
        <b/>
        <vertAlign val="superscript"/>
        <sz val="11"/>
        <color rgb="FF000000"/>
        <rFont val="Arial"/>
        <family val="2"/>
      </rPr>
      <t>1</t>
    </r>
  </si>
  <si>
    <r>
      <t xml:space="preserve">Activos </t>
    </r>
    <r>
      <rPr>
        <b/>
        <vertAlign val="superscript"/>
        <sz val="11"/>
        <rFont val="Arial"/>
        <family val="2"/>
      </rPr>
      <t>2</t>
    </r>
  </si>
  <si>
    <t>Fondos Propios Admisibles</t>
  </si>
  <si>
    <t>FPA Nivel 1</t>
  </si>
  <si>
    <t>FPA Nivel 2</t>
  </si>
  <si>
    <t>FPA Nivel 3</t>
  </si>
  <si>
    <t>Total</t>
  </si>
  <si>
    <t xml:space="preserve">Requerimiento de Capital de Solvencia </t>
  </si>
  <si>
    <t>Margen de Solvencia (Sobrante o Faltante)</t>
  </si>
  <si>
    <t>Otros Fondos Propios</t>
  </si>
  <si>
    <t>Otros activos</t>
  </si>
  <si>
    <t>Capital Mínimo Pagado</t>
  </si>
  <si>
    <t>Otros Pasivos</t>
  </si>
  <si>
    <t>Capital Pagado Computable</t>
  </si>
  <si>
    <t>Inversiones</t>
  </si>
  <si>
    <t>RESUMEN MENSUAL DE INFORMACIÓN FINANCIERA</t>
  </si>
  <si>
    <t xml:space="preserve">Para efectos informativos. </t>
  </si>
  <si>
    <t>Total Activo</t>
  </si>
  <si>
    <t>Valores y Operaciones con Productos Derivados</t>
  </si>
  <si>
    <t xml:space="preserve">                    Valores</t>
  </si>
  <si>
    <t xml:space="preserve">                         Gubernamentales</t>
  </si>
  <si>
    <t xml:space="preserve">                         Empresas Privadas. Tasa Conocida</t>
  </si>
  <si>
    <t xml:space="preserve">                         Empresas Privadas. Renta Variable</t>
  </si>
  <si>
    <t xml:space="preserve">                         Extranjeros</t>
  </si>
  <si>
    <t xml:space="preserve">                         Dividendos por Cobrar sobre Títulos de Capital</t>
  </si>
  <si>
    <t xml:space="preserve">                         Deterioro de Valores (-)</t>
  </si>
  <si>
    <t xml:space="preserve">                         Inversiones en Valores dados en Préstamo</t>
  </si>
  <si>
    <t xml:space="preserve">                         Valores Restringidos</t>
  </si>
  <si>
    <t xml:space="preserve">                    Operaciones con Productos Derivados</t>
  </si>
  <si>
    <t>Deudor por Reporto</t>
  </si>
  <si>
    <t>Cartera de Crédito (Neto)</t>
  </si>
  <si>
    <t>Inmuebles (Neto)</t>
  </si>
  <si>
    <t>Disponibilidad</t>
  </si>
  <si>
    <t>Deudores</t>
  </si>
  <si>
    <t>Reaseguradores y Reafianzadores</t>
  </si>
  <si>
    <t>Inversiones Permanentes</t>
  </si>
  <si>
    <t>Otros Activos</t>
  </si>
  <si>
    <t>Total Pasivo</t>
  </si>
  <si>
    <t>Reservas Técnicas</t>
  </si>
  <si>
    <t>Reserva de Riesgos en Curso</t>
  </si>
  <si>
    <t>Reserva para Obligaciones Pendientes de Cumplir</t>
  </si>
  <si>
    <t>Reserva de Contingencia</t>
  </si>
  <si>
    <t>Reservas de Riesgos Catastróficos</t>
  </si>
  <si>
    <t>Reservas para Obligaciones Laborales</t>
  </si>
  <si>
    <t>Acreedores</t>
  </si>
  <si>
    <t>Financiamientos Obtenidos</t>
  </si>
  <si>
    <t>Total Capital</t>
  </si>
  <si>
    <t>Capital o Fondo Social Pagado</t>
  </si>
  <si>
    <t>Obligaciones Subordinadas de Conversión Obligatoria a Capital</t>
  </si>
  <si>
    <t>Reservas</t>
  </si>
  <si>
    <t>Superávit por Valuación</t>
  </si>
  <si>
    <t>Resultados o Remanentes de Ejercicios Anteriores</t>
  </si>
  <si>
    <t>Resultado o Remanente del Ejercicio</t>
  </si>
  <si>
    <t>BALANCE GENERAL</t>
  </si>
  <si>
    <t>ESTADO DE RESULTADOS</t>
  </si>
  <si>
    <t>Primas Emitidas</t>
  </si>
  <si>
    <t>Primas De Retención</t>
  </si>
  <si>
    <t>Primas de Retención Devengadas</t>
  </si>
  <si>
    <t>Utilidad (Pérdida) Técnica</t>
  </si>
  <si>
    <t>Resultado de Operaciones Análogas y Conexas</t>
  </si>
  <si>
    <t>Utilidad (Pérdida) Bruta</t>
  </si>
  <si>
    <t>Utilidad (Pérdida) de la Operación</t>
  </si>
  <si>
    <t>Resultado Integral de Financiamiento</t>
  </si>
  <si>
    <t>Utilidad (Pérdida) antes de Impuestos a la Utilidad</t>
  </si>
  <si>
    <t xml:space="preserve">Utilidad  (Pérdida) del Ejercicio </t>
  </si>
  <si>
    <t>OBSERVACIONES Y COMENTARIOS EN GENERAL</t>
  </si>
  <si>
    <t>Posición en Dólares</t>
  </si>
  <si>
    <t>Posición en PEMEX y CFE</t>
  </si>
  <si>
    <t>Impacto en la siniestralidad debido al COVID19</t>
  </si>
  <si>
    <t>Comentarios relevantes adicionales</t>
  </si>
  <si>
    <t>[Señalar la posición que mantiene en instrumentos de Pemex y CFE, así como su estrategia al respecto]</t>
  </si>
  <si>
    <t>[Señalar si han realizado cambios en la estrategia de inversión]</t>
  </si>
  <si>
    <t>Sujeta a la entrega oficial de los Reportes Regulatorios y sujeta a la revisión de la CNSF.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</si>
  <si>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Activos que respaldan FPA sujetos a los límites señalados en el Capítulo 7.1 de la CUSF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</si>
  <si>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FPA elementos de capital, sujetos a los límites señalados en el Capítulo 7.1 de la CUSF</t>
    </r>
  </si>
  <si>
    <t>La CNSF se reserva el derecho de solicitar información en los casos que así se considere necesario.</t>
  </si>
  <si>
    <t>[Señalar si cuenta con una posición larga o corta en dólares, así como los montos correspondientes]</t>
  </si>
  <si>
    <t>Cambios relevantes en su estrategia de inversión como resultado de la situación financiera actual</t>
  </si>
  <si>
    <t>[Señalar el comportamiento e impacto en la siniestralidad, como resultado de reclamaciones y cancelaciones de pólizas por COVID19 e indicar el monto y el porcentaje que representa del total]</t>
  </si>
  <si>
    <t xml:space="preserve">[Señalar el porcentaje de mitigación en la siniestralidad que se tendrá a través de las coberturas de reaseguro, como resultado de siniestralidad por COVID19. Así como la evaluación del Riesgo de contraparte con sus reaseguradores].  </t>
  </si>
  <si>
    <t>[Señalar el número de asegurados o riesgos en vigor expuestos por operación o ramo, así como el análisis del impacto en la emisión actual y esperada debido a la situación financiera y a los efectos del COVID19]</t>
  </si>
  <si>
    <t>Número de Asegurados o riesgos en vigor expuestos por operación o ramo</t>
  </si>
  <si>
    <t>Importe</t>
  </si>
  <si>
    <t>Impacto en las Coberturas de Reaseguro</t>
  </si>
  <si>
    <t>Reservas para Seguros Especializados</t>
  </si>
  <si>
    <t>Inversiones para Obligaciones Laborales</t>
  </si>
  <si>
    <t>Operaciones con Productos Derivados</t>
  </si>
  <si>
    <t>Resultado por Tenencia de Activos No Monetarios</t>
  </si>
  <si>
    <t>Remediciones por Beneficios Definidos a los Empleados</t>
  </si>
  <si>
    <t>Participación en el Resultado de Inversiones Permanentes</t>
  </si>
  <si>
    <t>Operaciones Discontinuadas</t>
  </si>
  <si>
    <t>Utilidad (Pérdida) antes de Operaciones Discontinuadas</t>
  </si>
  <si>
    <t>Incremento Neto de la Reserva de Riesgos en Curso y de Fianzas en Vigor (-)</t>
  </si>
  <si>
    <t>Costo Neto de Adquisición (-)</t>
  </si>
  <si>
    <t>Costo Neto de Siniestralidad, Reclamaciones  y Otras Obligaciones (-)</t>
  </si>
  <si>
    <t>Prima Cedidas (-)</t>
  </si>
  <si>
    <t>Incremento Neto de Otras Reservas Técnicas (-)</t>
  </si>
  <si>
    <t>Gastos de Operación Netos (-)</t>
  </si>
  <si>
    <t>Provisión para el Pago de Impuestos a la Utilidad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</si>
</sst>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,,;\(#,##0.0,,\);&quot;-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b/>
      <vertAlign val="superscript"/>
      <sz val="1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8" tint="-0.249977111117893"/>
      <name val="Arial"/>
      <family val="2"/>
    </font>
    <font>
      <sz val="8"/>
      <name val="Arial"/>
      <family val="2"/>
    </font>
    <font>
      <sz val="11"/>
      <color theme="0" tint="-4.9989318521683403E-2"/>
      <name val="Calibri"/>
      <family val="2"/>
      <scheme val="minor"/>
    </font>
    <font>
      <sz val="9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249977111117893"/>
      </left>
      <right style="double">
        <color theme="8" tint="-0.499984740745262"/>
      </right>
      <top style="thin">
        <color theme="0"/>
      </top>
      <bottom style="hair">
        <color theme="0" tint="-0.249977111117893"/>
      </bottom>
      <diagonal/>
    </border>
    <border>
      <left style="hair">
        <color theme="0" tint="-0.249977111117893"/>
      </left>
      <right style="double">
        <color theme="8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double">
        <color theme="8" tint="-0.499984740745262"/>
      </right>
      <top style="hair">
        <color theme="0" tint="-0.249977111117893"/>
      </top>
      <bottom style="double">
        <color theme="8" tint="-0.499984740745262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/>
      <diagonal/>
    </border>
    <border>
      <left style="thin">
        <color theme="0"/>
      </left>
      <right style="thin">
        <color theme="0"/>
      </right>
      <top style="double">
        <color theme="8" tint="-0.499984740745262"/>
      </top>
      <bottom style="thin">
        <color theme="0"/>
      </bottom>
      <diagonal/>
    </border>
    <border>
      <left style="hair">
        <color theme="0" tint="-0.249977111117893"/>
      </left>
      <right style="double">
        <color theme="8" tint="-0.499984740745262"/>
      </right>
      <top/>
      <bottom style="hair">
        <color theme="0" tint="-0.249977111117893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/>
      <diagonal/>
    </border>
    <border>
      <left style="double">
        <color theme="8" tint="-0.499984740745262"/>
      </left>
      <right style="double">
        <color theme="8" tint="-0.499984740745262"/>
      </right>
      <top style="thin">
        <color theme="0"/>
      </top>
      <bottom style="hair">
        <color theme="0" tint="-0.249977111117893"/>
      </bottom>
      <diagonal/>
    </border>
    <border>
      <left style="double">
        <color theme="8" tint="-0.499984740745262"/>
      </left>
      <right style="double">
        <color theme="8" tint="-0.499984740745262"/>
      </right>
      <top style="hair">
        <color theme="0" tint="-0.249977111117893"/>
      </top>
      <bottom style="hair">
        <color theme="0" tint="-0.249977111117893"/>
      </bottom>
      <diagonal/>
    </border>
    <border>
      <left style="double">
        <color theme="8" tint="-0.499984740745262"/>
      </left>
      <right style="double">
        <color theme="8" tint="-0.499984740745262"/>
      </right>
      <top style="hair">
        <color theme="0" tint="-0.249977111117893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/>
      <bottom style="hair">
        <color theme="0" tint="-0.249977111117893"/>
      </bottom>
      <diagonal/>
    </border>
    <border>
      <left/>
      <right/>
      <top style="double">
        <color theme="8" tint="-0.499984740745262"/>
      </top>
      <bottom/>
      <diagonal/>
    </border>
    <border>
      <left/>
      <right style="double">
        <color theme="8" tint="-0.499984740745262"/>
      </right>
      <top style="double">
        <color theme="8" tint="-0.499984740745262"/>
      </top>
      <bottom/>
      <diagonal/>
    </border>
    <border>
      <left style="double">
        <color theme="8" tint="-0.499984740745262"/>
      </left>
      <right/>
      <top/>
      <bottom/>
      <diagonal/>
    </border>
    <border>
      <left/>
      <right style="double">
        <color theme="8" tint="-0.499984740745262"/>
      </right>
      <top/>
      <bottom/>
      <diagonal/>
    </border>
    <border>
      <left style="double">
        <color theme="8" tint="-0.499984740745262"/>
      </left>
      <right/>
      <top/>
      <bottom style="thin">
        <color indexed="64"/>
      </bottom>
      <diagonal/>
    </border>
    <border>
      <left/>
      <right style="double">
        <color theme="8" tint="-0.499984740745262"/>
      </right>
      <top/>
      <bottom style="thin">
        <color indexed="64"/>
      </bottom>
      <diagonal/>
    </border>
    <border>
      <left style="double">
        <color theme="8" tint="-0.499984740745262"/>
      </left>
      <right style="double">
        <color theme="8" tint="-0.499984740745262"/>
      </right>
      <top style="hair">
        <color theme="0" tint="-0.249977111117893"/>
      </top>
      <bottom/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1" applyFont="1"/>
    <xf numFmtId="4" fontId="2" fillId="0" borderId="0" xfId="1" applyNumberFormat="1" applyFont="1"/>
    <xf numFmtId="0" fontId="2" fillId="0" borderId="1" xfId="1" applyFont="1" applyBorder="1"/>
    <xf numFmtId="0" fontId="2" fillId="0" borderId="2" xfId="1" applyFont="1" applyBorder="1"/>
    <xf numFmtId="4" fontId="2" fillId="0" borderId="2" xfId="1" applyNumberFormat="1" applyFont="1" applyBorder="1"/>
    <xf numFmtId="0" fontId="2" fillId="0" borderId="3" xfId="1" applyFont="1" applyBorder="1"/>
    <xf numFmtId="0" fontId="2" fillId="0" borderId="4" xfId="1" applyFont="1" applyBorder="1"/>
    <xf numFmtId="0" fontId="4" fillId="0" borderId="5" xfId="1" applyFont="1" applyBorder="1" applyAlignment="1">
      <alignment horizontal="center"/>
    </xf>
    <xf numFmtId="0" fontId="4" fillId="0" borderId="0" xfId="1" applyFont="1"/>
    <xf numFmtId="0" fontId="2" fillId="0" borderId="5" xfId="1" applyFont="1" applyBorder="1"/>
    <xf numFmtId="49" fontId="5" fillId="0" borderId="5" xfId="1" quotePrefix="1" applyNumberFormat="1" applyFont="1" applyBorder="1" applyAlignment="1">
      <alignment horizontal="center" vertical="top"/>
    </xf>
    <xf numFmtId="49" fontId="2" fillId="0" borderId="6" xfId="1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4" fontId="2" fillId="0" borderId="5" xfId="1" applyNumberFormat="1" applyFont="1" applyBorder="1" applyAlignment="1">
      <alignment vertical="top" wrapText="1"/>
    </xf>
    <xf numFmtId="49" fontId="4" fillId="0" borderId="6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2" fillId="0" borderId="7" xfId="1" applyNumberFormat="1" applyFont="1" applyBorder="1" applyAlignment="1">
      <alignment vertical="top" wrapText="1"/>
    </xf>
    <xf numFmtId="0" fontId="4" fillId="0" borderId="5" xfId="1" applyFont="1" applyBorder="1" applyAlignment="1">
      <alignment wrapText="1"/>
    </xf>
    <xf numFmtId="49" fontId="6" fillId="0" borderId="0" xfId="1" quotePrefix="1" applyNumberFormat="1" applyFont="1" applyAlignment="1">
      <alignment vertical="top"/>
    </xf>
    <xf numFmtId="4" fontId="6" fillId="0" borderId="0" xfId="1" quotePrefix="1" applyNumberFormat="1" applyFont="1" applyAlignment="1">
      <alignment vertical="top"/>
    </xf>
    <xf numFmtId="4" fontId="6" fillId="0" borderId="7" xfId="1" quotePrefix="1" applyNumberFormat="1" applyFont="1" applyBorder="1" applyAlignment="1">
      <alignment vertical="center"/>
    </xf>
    <xf numFmtId="49" fontId="5" fillId="0" borderId="7" xfId="1" quotePrefix="1" applyNumberFormat="1" applyFont="1" applyBorder="1" applyAlignment="1">
      <alignment vertical="center"/>
    </xf>
    <xf numFmtId="4" fontId="6" fillId="0" borderId="8" xfId="1" quotePrefix="1" applyNumberFormat="1" applyFont="1" applyBorder="1" applyAlignment="1">
      <alignment vertical="center"/>
    </xf>
    <xf numFmtId="4" fontId="6" fillId="0" borderId="0" xfId="1" quotePrefix="1" applyNumberFormat="1" applyFont="1" applyAlignment="1">
      <alignment vertical="center"/>
    </xf>
    <xf numFmtId="49" fontId="5" fillId="0" borderId="0" xfId="1" quotePrefix="1" applyNumberFormat="1" applyFont="1" applyAlignme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4" fontId="2" fillId="0" borderId="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wrapText="1"/>
    </xf>
    <xf numFmtId="4" fontId="2" fillId="0" borderId="8" xfId="1" applyNumberFormat="1" applyFont="1" applyBorder="1" applyAlignment="1">
      <alignment vertical="center"/>
    </xf>
    <xf numFmtId="4" fontId="2" fillId="0" borderId="0" xfId="1" applyNumberFormat="1" applyFont="1" applyAlignment="1">
      <alignment vertical="center"/>
    </xf>
    <xf numFmtId="49" fontId="5" fillId="0" borderId="0" xfId="1" quotePrefix="1" applyNumberFormat="1" applyFont="1" applyAlignment="1">
      <alignment vertical="top"/>
    </xf>
    <xf numFmtId="4" fontId="6" fillId="0" borderId="5" xfId="1" quotePrefix="1" applyNumberFormat="1" applyFont="1" applyBorder="1" applyAlignment="1">
      <alignment vertical="top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4" fontId="2" fillId="0" borderId="5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vertical="top"/>
    </xf>
    <xf numFmtId="0" fontId="2" fillId="0" borderId="11" xfId="1" applyFont="1" applyBorder="1"/>
    <xf numFmtId="0" fontId="2" fillId="0" borderId="12" xfId="1" applyFont="1" applyBorder="1"/>
    <xf numFmtId="4" fontId="2" fillId="0" borderId="12" xfId="1" applyNumberFormat="1" applyFont="1" applyBorder="1"/>
    <xf numFmtId="0" fontId="2" fillId="0" borderId="13" xfId="1" applyFont="1" applyBorder="1"/>
    <xf numFmtId="17" fontId="9" fillId="4" borderId="19" xfId="0" applyNumberFormat="1" applyFont="1" applyFill="1" applyBorder="1" applyAlignment="1">
      <alignment horizontal="center" vertical="center"/>
    </xf>
    <xf numFmtId="0" fontId="11" fillId="0" borderId="22" xfId="0" applyFont="1" applyBorder="1" applyAlignment="1">
      <alignment horizontal="left" vertical="center" indent="1"/>
    </xf>
    <xf numFmtId="0" fontId="10" fillId="0" borderId="23" xfId="0" applyFont="1" applyBorder="1" applyAlignment="1">
      <alignment horizontal="left" vertical="center" indent="2"/>
    </xf>
    <xf numFmtId="0" fontId="14" fillId="0" borderId="23" xfId="0" applyFont="1" applyBorder="1" applyAlignment="1">
      <alignment horizontal="left" vertical="center" indent="4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 indent="4"/>
    </xf>
    <xf numFmtId="0" fontId="14" fillId="0" borderId="23" xfId="0" applyFont="1" applyBorder="1" applyAlignment="1">
      <alignment horizontal="left" vertical="center" indent="2"/>
    </xf>
    <xf numFmtId="0" fontId="11" fillId="0" borderId="23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left" vertical="center" indent="3"/>
    </xf>
    <xf numFmtId="0" fontId="10" fillId="0" borderId="23" xfId="0" applyFont="1" applyBorder="1" applyAlignment="1">
      <alignment horizontal="left" vertical="center" indent="3"/>
    </xf>
    <xf numFmtId="0" fontId="0" fillId="4" borderId="21" xfId="0" applyFill="1" applyBorder="1"/>
    <xf numFmtId="0" fontId="11" fillId="0" borderId="25" xfId="0" applyFont="1" applyBorder="1" applyAlignment="1">
      <alignment horizontal="left" vertical="center" indent="1"/>
    </xf>
    <xf numFmtId="49" fontId="15" fillId="0" borderId="23" xfId="0" applyNumberFormat="1" applyFont="1" applyBorder="1" applyAlignment="1">
      <alignment horizontal="left" vertical="center" indent="1"/>
    </xf>
    <xf numFmtId="49" fontId="14" fillId="0" borderId="23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0" xfId="1" applyFont="1" applyBorder="1"/>
    <xf numFmtId="4" fontId="2" fillId="0" borderId="0" xfId="1" applyNumberFormat="1" applyFont="1" applyBorder="1"/>
    <xf numFmtId="0" fontId="2" fillId="0" borderId="0" xfId="1" applyFont="1" applyBorder="1"/>
    <xf numFmtId="0" fontId="0" fillId="0" borderId="0" xfId="0" applyBorder="1"/>
    <xf numFmtId="49" fontId="2" fillId="0" borderId="0" xfId="1" applyNumberFormat="1" applyFont="1" applyBorder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4" borderId="18" xfId="0" applyFont="1" applyFill="1" applyBorder="1"/>
    <xf numFmtId="17" fontId="17" fillId="4" borderId="26" xfId="0" applyNumberFormat="1" applyFont="1" applyFill="1" applyBorder="1" applyAlignment="1">
      <alignment horizontal="center" vertical="center"/>
    </xf>
    <xf numFmtId="17" fontId="17" fillId="4" borderId="27" xfId="0" applyNumberFormat="1" applyFont="1" applyFill="1" applyBorder="1" applyAlignment="1">
      <alignment horizontal="center" vertical="center"/>
    </xf>
    <xf numFmtId="0" fontId="15" fillId="0" borderId="0" xfId="1" applyFont="1"/>
    <xf numFmtId="0" fontId="15" fillId="0" borderId="4" xfId="1" applyFont="1" applyBorder="1"/>
    <xf numFmtId="4" fontId="15" fillId="0" borderId="0" xfId="1" applyNumberFormat="1" applyFont="1" applyAlignment="1">
      <alignment vertical="top" wrapText="1"/>
    </xf>
    <xf numFmtId="49" fontId="15" fillId="0" borderId="5" xfId="1" applyNumberFormat="1" applyFont="1" applyBorder="1" applyAlignment="1">
      <alignment horizontal="left" vertical="top" wrapText="1"/>
    </xf>
    <xf numFmtId="0" fontId="19" fillId="0" borderId="0" xfId="0" applyFont="1"/>
    <xf numFmtId="0" fontId="10" fillId="0" borderId="26" xfId="0" applyFont="1" applyFill="1" applyBorder="1" applyAlignment="1">
      <alignment horizontal="left" vertical="center" indent="3"/>
    </xf>
    <xf numFmtId="49" fontId="14" fillId="0" borderId="23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3"/>
    </xf>
    <xf numFmtId="49" fontId="2" fillId="0" borderId="12" xfId="1" applyNumberFormat="1" applyFont="1" applyBorder="1" applyAlignment="1">
      <alignment vertical="top"/>
    </xf>
    <xf numFmtId="0" fontId="10" fillId="0" borderId="24" xfId="0" applyFont="1" applyBorder="1" applyAlignment="1">
      <alignment horizontal="left" vertical="center" indent="3"/>
    </xf>
    <xf numFmtId="0" fontId="11" fillId="0" borderId="32" xfId="0" applyFont="1" applyBorder="1" applyAlignment="1">
      <alignment horizontal="left" vertical="center" indent="3"/>
    </xf>
    <xf numFmtId="49" fontId="15" fillId="0" borderId="0" xfId="0" applyNumberFormat="1" applyFont="1" applyFill="1" applyBorder="1" applyAlignment="1">
      <alignment horizontal="left" vertical="center" indent="1"/>
    </xf>
    <xf numFmtId="4" fontId="2" fillId="0" borderId="0" xfId="1" applyNumberFormat="1" applyFont="1" applyBorder="1" applyAlignment="1">
      <alignment vertical="top"/>
    </xf>
    <xf numFmtId="4" fontId="0" fillId="0" borderId="0" xfId="0" applyNumberFormat="1"/>
    <xf numFmtId="4" fontId="11" fillId="0" borderId="0" xfId="0" applyNumberFormat="1" applyFont="1" applyBorder="1" applyAlignment="1">
      <alignment horizontal="left" vertical="center" indent="1"/>
    </xf>
    <xf numFmtId="4" fontId="0" fillId="0" borderId="0" xfId="0" applyNumberFormat="1" applyBorder="1"/>
    <xf numFmtId="0" fontId="21" fillId="5" borderId="0" xfId="0" applyFont="1" applyFill="1" applyAlignment="1">
      <alignment vertical="center"/>
    </xf>
    <xf numFmtId="0" fontId="0" fillId="5" borderId="0" xfId="0" applyFill="1"/>
    <xf numFmtId="0" fontId="2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" fontId="2" fillId="6" borderId="7" xfId="1" applyNumberFormat="1" applyFont="1" applyFill="1" applyBorder="1" applyAlignment="1" applyProtection="1">
      <alignment vertical="center" wrapText="1"/>
      <protection locked="0"/>
    </xf>
    <xf numFmtId="4" fontId="2" fillId="6" borderId="7" xfId="1" applyNumberFormat="1" applyFont="1" applyFill="1" applyBorder="1" applyAlignment="1" applyProtection="1">
      <alignment vertical="top" wrapText="1"/>
      <protection locked="0"/>
    </xf>
    <xf numFmtId="4" fontId="6" fillId="6" borderId="7" xfId="1" quotePrefix="1" applyNumberFormat="1" applyFont="1" applyFill="1" applyBorder="1" applyAlignment="1" applyProtection="1">
      <alignment vertical="center"/>
      <protection locked="0"/>
    </xf>
    <xf numFmtId="4" fontId="2" fillId="6" borderId="7" xfId="1" quotePrefix="1" applyNumberFormat="1" applyFont="1" applyFill="1" applyBorder="1" applyAlignment="1" applyProtection="1">
      <alignment vertical="center"/>
      <protection locked="0"/>
    </xf>
    <xf numFmtId="4" fontId="2" fillId="6" borderId="9" xfId="1" applyNumberFormat="1" applyFont="1" applyFill="1" applyBorder="1" applyAlignment="1" applyProtection="1">
      <alignment horizontal="right" vertical="center" wrapText="1"/>
      <protection locked="0"/>
    </xf>
    <xf numFmtId="164" fontId="13" fillId="6" borderId="16" xfId="0" applyNumberFormat="1" applyFont="1" applyFill="1" applyBorder="1" applyAlignment="1" applyProtection="1">
      <alignment horizontal="right" vertical="center" indent="1"/>
      <protection locked="0"/>
    </xf>
    <xf numFmtId="164" fontId="13" fillId="6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6" borderId="24" xfId="0" applyNumberFormat="1" applyFont="1" applyFill="1" applyBorder="1" applyAlignment="1" applyProtection="1">
      <alignment horizontal="right" vertical="center" indent="1"/>
      <protection locked="0"/>
    </xf>
    <xf numFmtId="164" fontId="12" fillId="0" borderId="16" xfId="0" applyNumberFormat="1" applyFont="1" applyFill="1" applyBorder="1" applyAlignment="1">
      <alignment horizontal="right" vertical="center" indent="1"/>
    </xf>
    <xf numFmtId="164" fontId="12" fillId="0" borderId="15" xfId="0" applyNumberFormat="1" applyFont="1" applyFill="1" applyBorder="1" applyAlignment="1">
      <alignment horizontal="right" vertical="center" indent="1"/>
    </xf>
    <xf numFmtId="164" fontId="13" fillId="0" borderId="16" xfId="0" applyNumberFormat="1" applyFont="1" applyFill="1" applyBorder="1" applyAlignment="1">
      <alignment horizontal="right" vertical="center" indent="1"/>
    </xf>
    <xf numFmtId="164" fontId="12" fillId="0" borderId="20" xfId="0" applyNumberFormat="1" applyFont="1" applyFill="1" applyBorder="1" applyAlignment="1">
      <alignment horizontal="right" vertical="center" indent="1"/>
    </xf>
    <xf numFmtId="164" fontId="13" fillId="0" borderId="17" xfId="0" applyNumberFormat="1" applyFont="1" applyFill="1" applyBorder="1" applyAlignment="1">
      <alignment horizontal="right" vertical="center" indent="1"/>
    </xf>
    <xf numFmtId="164" fontId="13" fillId="0" borderId="16" xfId="0" applyNumberFormat="1" applyFont="1" applyFill="1" applyBorder="1" applyAlignment="1" applyProtection="1">
      <alignment horizontal="right" vertical="center" indent="1"/>
    </xf>
    <xf numFmtId="4" fontId="4" fillId="6" borderId="7" xfId="1" applyNumberFormat="1" applyFont="1" applyFill="1" applyBorder="1" applyAlignment="1" applyProtection="1">
      <alignment vertical="center"/>
      <protection locked="0"/>
    </xf>
    <xf numFmtId="49" fontId="6" fillId="0" borderId="7" xfId="1" quotePrefix="1" applyNumberFormat="1" applyFont="1" applyBorder="1" applyAlignment="1">
      <alignment vertical="center"/>
    </xf>
    <xf numFmtId="49" fontId="5" fillId="0" borderId="7" xfId="1" quotePrefix="1" applyNumberFormat="1" applyFont="1" applyBorder="1" applyAlignment="1">
      <alignment vertical="center"/>
    </xf>
    <xf numFmtId="49" fontId="6" fillId="0" borderId="7" xfId="1" quotePrefix="1" applyNumberFormat="1" applyFont="1" applyBorder="1" applyAlignment="1">
      <alignment vertical="center" wrapText="1"/>
    </xf>
    <xf numFmtId="49" fontId="2" fillId="0" borderId="7" xfId="1" quotePrefix="1" applyNumberFormat="1" applyFont="1" applyBorder="1" applyAlignment="1">
      <alignment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 wrapText="1"/>
    </xf>
    <xf numFmtId="4" fontId="5" fillId="0" borderId="6" xfId="1" quotePrefix="1" applyNumberFormat="1" applyFont="1" applyBorder="1" applyAlignment="1">
      <alignment horizontal="center" vertical="center"/>
    </xf>
    <xf numFmtId="4" fontId="5" fillId="0" borderId="9" xfId="1" quotePrefix="1" applyNumberFormat="1" applyFont="1" applyBorder="1" applyAlignment="1">
      <alignment horizontal="center" vertical="center"/>
    </xf>
    <xf numFmtId="4" fontId="2" fillId="6" borderId="7" xfId="1" applyNumberFormat="1" applyFont="1" applyFill="1" applyBorder="1" applyAlignment="1" applyProtection="1">
      <alignment horizontal="right" vertical="center"/>
      <protection locked="0"/>
    </xf>
    <xf numFmtId="4" fontId="2" fillId="0" borderId="7" xfId="1" applyNumberFormat="1" applyFont="1" applyBorder="1" applyAlignment="1">
      <alignment horizontal="right" vertical="center"/>
    </xf>
    <xf numFmtId="0" fontId="4" fillId="0" borderId="0" xfId="1" applyFont="1" applyAlignment="1">
      <alignment wrapText="1"/>
    </xf>
    <xf numFmtId="0" fontId="3" fillId="2" borderId="0" xfId="1" applyFont="1" applyFill="1" applyAlignment="1">
      <alignment horizontal="center"/>
    </xf>
    <xf numFmtId="0" fontId="4" fillId="6" borderId="0" xfId="1" applyFont="1" applyFill="1" applyAlignment="1" applyProtection="1">
      <alignment horizontal="center"/>
      <protection locked="0"/>
    </xf>
    <xf numFmtId="49" fontId="5" fillId="3" borderId="0" xfId="1" quotePrefix="1" applyNumberFormat="1" applyFont="1" applyFill="1" applyAlignment="1">
      <alignment horizontal="center" vertical="top"/>
    </xf>
    <xf numFmtId="49" fontId="5" fillId="3" borderId="0" xfId="1" quotePrefix="1" applyNumberFormat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 vertical="center"/>
    </xf>
    <xf numFmtId="0" fontId="4" fillId="6" borderId="0" xfId="1" applyFont="1" applyFill="1" applyBorder="1" applyAlignment="1" applyProtection="1">
      <alignment horizontal="center"/>
      <protection locked="0"/>
    </xf>
    <xf numFmtId="0" fontId="20" fillId="0" borderId="28" xfId="0" applyFont="1" applyBorder="1" applyAlignment="1">
      <alignment horizontal="left" vertical="top" wrapText="1" indent="1"/>
    </xf>
    <xf numFmtId="0" fontId="20" fillId="0" borderId="0" xfId="0" applyFont="1" applyBorder="1" applyAlignment="1">
      <alignment horizontal="left" vertical="top" wrapText="1" indent="1"/>
    </xf>
    <xf numFmtId="0" fontId="20" fillId="0" borderId="29" xfId="0" applyFont="1" applyBorder="1" applyAlignment="1">
      <alignment horizontal="left" vertical="top" wrapText="1" indent="1"/>
    </xf>
    <xf numFmtId="0" fontId="20" fillId="0" borderId="30" xfId="0" applyFont="1" applyBorder="1" applyAlignment="1">
      <alignment horizontal="left" vertical="top" wrapText="1" indent="1"/>
    </xf>
    <xf numFmtId="0" fontId="20" fillId="0" borderId="14" xfId="0" applyFont="1" applyBorder="1" applyAlignment="1">
      <alignment horizontal="left" vertical="top" wrapText="1" indent="1"/>
    </xf>
    <xf numFmtId="0" fontId="20" fillId="0" borderId="31" xfId="0" applyFont="1" applyBorder="1" applyAlignment="1">
      <alignment horizontal="left" vertical="top" wrapText="1" indent="1"/>
    </xf>
    <xf numFmtId="0" fontId="11" fillId="0" borderId="28" xfId="0" applyFont="1" applyBorder="1" applyAlignment="1">
      <alignment horizontal="left" vertical="top" indent="1"/>
    </xf>
    <xf numFmtId="0" fontId="11" fillId="0" borderId="0" xfId="0" applyFont="1" applyBorder="1" applyAlignment="1">
      <alignment horizontal="left" vertical="top" indent="1"/>
    </xf>
    <xf numFmtId="0" fontId="11" fillId="0" borderId="29" xfId="0" applyFont="1" applyBorder="1" applyAlignment="1">
      <alignment horizontal="left" vertical="top" indent="1"/>
    </xf>
    <xf numFmtId="0" fontId="11" fillId="0" borderId="30" xfId="0" applyFont="1" applyBorder="1" applyAlignment="1">
      <alignment horizontal="left" vertical="top" indent="1"/>
    </xf>
    <xf numFmtId="0" fontId="11" fillId="0" borderId="14" xfId="0" applyFont="1" applyBorder="1" applyAlignment="1">
      <alignment horizontal="left" vertical="top" indent="1"/>
    </xf>
    <xf numFmtId="0" fontId="11" fillId="0" borderId="31" xfId="0" applyFont="1" applyBorder="1" applyAlignment="1">
      <alignment horizontal="left" vertical="top" indent="1"/>
    </xf>
    <xf numFmtId="0" fontId="3" fillId="2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 xr:uid="{9399E311-4CAC-464E-83D9-89AE59E6AF8E}"/>
  </cellStyles>
  <dxfs count="1"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732740</xdr:colOff>
      <xdr:row>48</xdr:row>
      <xdr:rowOff>75098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EB39CE-BA28-4A90-A5E9-10066240F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61890" cy="92381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142875</xdr:rowOff>
    </xdr:from>
    <xdr:to>
      <xdr:col>6</xdr:col>
      <xdr:colOff>504169</xdr:colOff>
      <xdr:row>55</xdr:row>
      <xdr:rowOff>76050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D0D034-CE01-4F8D-A505-C5F5D3C0D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305925"/>
          <a:ext cx="5133319" cy="126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FA39F-E2B5-4352-87D9-876A212095D2}">
  <sheetPr>
    <pageSetUpPr fitToPage="1"/>
  </sheetPr>
  <dimension ref="A1:H49"/>
  <sheetViews>
    <sheetView showGridLines="0" tabSelected="1" zoomScale="85" zoomScaleNormal="85" workbookViewId="0"/>
  </sheetViews>
  <sheetFormatPr baseColWidth="10" defaultRowHeight="14.4" x14ac:dyDescent="0.3"/>
  <cols>
    <col min="1" max="1" width="11.44140625" style="1"/>
    <col min="2" max="2" width="2.6640625" style="1" customWidth="1"/>
    <col min="3" max="3" width="35.6640625" style="1" customWidth="1"/>
    <col min="4" max="4" width="28.6640625" style="2" customWidth="1"/>
    <col min="5" max="5" width="4.109375" style="2" customWidth="1"/>
    <col min="6" max="6" width="35.6640625" style="2" customWidth="1"/>
    <col min="7" max="7" width="29.6640625" style="1" customWidth="1"/>
    <col min="8" max="8" width="2.6640625" style="1" customWidth="1"/>
  </cols>
  <sheetData>
    <row r="1" spans="2:8" ht="15" thickBot="1" x14ac:dyDescent="0.35"/>
    <row r="2" spans="2:8" x14ac:dyDescent="0.3">
      <c r="B2" s="3"/>
      <c r="C2" s="4"/>
      <c r="D2" s="5"/>
      <c r="E2" s="5"/>
      <c r="F2" s="5"/>
      <c r="G2" s="4"/>
      <c r="H2" s="6"/>
    </row>
    <row r="3" spans="2:8" x14ac:dyDescent="0.3">
      <c r="B3" s="7"/>
      <c r="C3" s="123" t="s">
        <v>0</v>
      </c>
      <c r="D3" s="123"/>
      <c r="E3" s="123"/>
      <c r="F3" s="123"/>
      <c r="G3" s="123"/>
      <c r="H3" s="8"/>
    </row>
    <row r="4" spans="2:8" x14ac:dyDescent="0.3">
      <c r="B4" s="7"/>
      <c r="C4" s="9"/>
      <c r="H4" s="10"/>
    </row>
    <row r="5" spans="2:8" x14ac:dyDescent="0.3">
      <c r="B5" s="7"/>
      <c r="C5" s="124" t="s">
        <v>1</v>
      </c>
      <c r="D5" s="124"/>
      <c r="E5" s="124"/>
      <c r="F5" s="124"/>
      <c r="G5" s="124"/>
      <c r="H5" s="8"/>
    </row>
    <row r="6" spans="2:8" x14ac:dyDescent="0.3">
      <c r="B6" s="7"/>
      <c r="C6" s="124" t="s">
        <v>37</v>
      </c>
      <c r="D6" s="124"/>
      <c r="E6" s="124"/>
      <c r="F6" s="124"/>
      <c r="G6" s="124"/>
      <c r="H6" s="8"/>
    </row>
    <row r="7" spans="2:8" x14ac:dyDescent="0.3">
      <c r="B7" s="7"/>
      <c r="C7" s="124" t="s">
        <v>2</v>
      </c>
      <c r="D7" s="124"/>
      <c r="E7" s="124"/>
      <c r="F7" s="124"/>
      <c r="G7" s="124"/>
      <c r="H7" s="8"/>
    </row>
    <row r="8" spans="2:8" x14ac:dyDescent="0.3">
      <c r="B8" s="7"/>
      <c r="H8" s="10"/>
    </row>
    <row r="9" spans="2:8" x14ac:dyDescent="0.3">
      <c r="B9" s="7"/>
      <c r="C9" s="125" t="s">
        <v>3</v>
      </c>
      <c r="D9" s="125"/>
      <c r="E9" s="125"/>
      <c r="F9" s="125"/>
      <c r="G9" s="125"/>
      <c r="H9" s="11"/>
    </row>
    <row r="10" spans="2:8" x14ac:dyDescent="0.3">
      <c r="B10" s="7"/>
      <c r="H10" s="10"/>
    </row>
    <row r="11" spans="2:8" x14ac:dyDescent="0.3">
      <c r="B11" s="7"/>
      <c r="C11" s="9" t="s">
        <v>4</v>
      </c>
      <c r="F11" s="9" t="s">
        <v>5</v>
      </c>
      <c r="H11" s="10"/>
    </row>
    <row r="12" spans="2:8" x14ac:dyDescent="0.3">
      <c r="B12" s="7"/>
      <c r="C12" s="9"/>
      <c r="H12" s="10"/>
    </row>
    <row r="13" spans="2:8" x14ac:dyDescent="0.3">
      <c r="B13" s="7"/>
      <c r="C13" s="12" t="s">
        <v>4</v>
      </c>
      <c r="D13" s="13">
        <f>+EF!D35</f>
        <v>0</v>
      </c>
      <c r="E13" s="14"/>
      <c r="F13" s="12" t="s">
        <v>6</v>
      </c>
      <c r="G13" s="97"/>
      <c r="H13" s="15"/>
    </row>
    <row r="14" spans="2:8" ht="27.6" x14ac:dyDescent="0.3">
      <c r="B14" s="7"/>
      <c r="C14" s="12" t="s">
        <v>7</v>
      </c>
      <c r="D14" s="97"/>
      <c r="E14" s="14"/>
      <c r="F14" s="12" t="s">
        <v>8</v>
      </c>
      <c r="G14" s="98"/>
      <c r="H14" s="15"/>
    </row>
    <row r="15" spans="2:8" x14ac:dyDescent="0.3">
      <c r="B15" s="7"/>
      <c r="C15" s="16" t="s">
        <v>9</v>
      </c>
      <c r="D15" s="17">
        <f>+D14-D13</f>
        <v>0</v>
      </c>
      <c r="E15" s="18"/>
      <c r="F15" s="16" t="s">
        <v>9</v>
      </c>
      <c r="G15" s="19">
        <f>+G14-G13</f>
        <v>0</v>
      </c>
      <c r="H15" s="15"/>
    </row>
    <row r="16" spans="2:8" x14ac:dyDescent="0.3">
      <c r="B16" s="7"/>
      <c r="H16" s="10"/>
    </row>
    <row r="17" spans="2:8" x14ac:dyDescent="0.3">
      <c r="B17" s="7"/>
      <c r="C17" s="122" t="s">
        <v>10</v>
      </c>
      <c r="D17" s="122"/>
      <c r="E17" s="122"/>
      <c r="F17" s="122"/>
      <c r="G17" s="122"/>
      <c r="H17" s="20"/>
    </row>
    <row r="18" spans="2:8" x14ac:dyDescent="0.3">
      <c r="B18" s="7"/>
      <c r="C18" s="21"/>
      <c r="D18" s="22" t="s">
        <v>11</v>
      </c>
      <c r="E18" s="22"/>
      <c r="F18" s="22"/>
      <c r="H18" s="10"/>
    </row>
    <row r="19" spans="2:8" x14ac:dyDescent="0.3">
      <c r="B19" s="7"/>
      <c r="C19" s="112" t="s">
        <v>12</v>
      </c>
      <c r="D19" s="112"/>
      <c r="E19" s="112"/>
      <c r="F19" s="112"/>
      <c r="G19" s="23">
        <f>+EF!D12</f>
        <v>0</v>
      </c>
      <c r="H19" s="10"/>
    </row>
    <row r="20" spans="2:8" x14ac:dyDescent="0.3">
      <c r="B20" s="7"/>
      <c r="C20" s="112" t="s">
        <v>13</v>
      </c>
      <c r="D20" s="112"/>
      <c r="E20" s="112"/>
      <c r="F20" s="112"/>
      <c r="G20" s="23">
        <f>+EF!D34</f>
        <v>0</v>
      </c>
      <c r="H20" s="10"/>
    </row>
    <row r="21" spans="2:8" x14ac:dyDescent="0.3">
      <c r="B21" s="7"/>
      <c r="C21" s="113" t="s">
        <v>14</v>
      </c>
      <c r="D21" s="113"/>
      <c r="E21" s="113"/>
      <c r="F21" s="113"/>
      <c r="G21" s="23">
        <f>+G19-G20</f>
        <v>0</v>
      </c>
      <c r="H21" s="10"/>
    </row>
    <row r="22" spans="2:8" x14ac:dyDescent="0.3">
      <c r="B22" s="7"/>
      <c r="C22" s="112" t="s">
        <v>15</v>
      </c>
      <c r="D22" s="112"/>
      <c r="E22" s="112"/>
      <c r="F22" s="112"/>
      <c r="G22" s="23"/>
      <c r="H22" s="10"/>
    </row>
    <row r="23" spans="2:8" x14ac:dyDescent="0.3">
      <c r="B23" s="7"/>
      <c r="C23" s="114" t="s">
        <v>16</v>
      </c>
      <c r="D23" s="114"/>
      <c r="E23" s="114"/>
      <c r="F23" s="114"/>
      <c r="G23" s="99"/>
      <c r="H23" s="10"/>
    </row>
    <row r="24" spans="2:8" x14ac:dyDescent="0.3">
      <c r="B24" s="7"/>
      <c r="C24" s="114" t="s">
        <v>17</v>
      </c>
      <c r="D24" s="114"/>
      <c r="E24" s="114"/>
      <c r="F24" s="114"/>
      <c r="G24" s="99"/>
      <c r="H24" s="10"/>
    </row>
    <row r="25" spans="2:8" x14ac:dyDescent="0.3">
      <c r="B25" s="7"/>
      <c r="C25" s="115" t="s">
        <v>18</v>
      </c>
      <c r="D25" s="115"/>
      <c r="E25" s="115"/>
      <c r="F25" s="115"/>
      <c r="G25" s="100"/>
      <c r="H25" s="10"/>
    </row>
    <row r="26" spans="2:8" x14ac:dyDescent="0.3">
      <c r="B26" s="7"/>
      <c r="C26" s="114" t="s">
        <v>19</v>
      </c>
      <c r="D26" s="114"/>
      <c r="E26" s="114"/>
      <c r="F26" s="114"/>
      <c r="G26" s="25">
        <f>IF(D15&lt;0,-D15,0)</f>
        <v>0</v>
      </c>
      <c r="H26" s="10"/>
    </row>
    <row r="27" spans="2:8" x14ac:dyDescent="0.3">
      <c r="B27" s="7"/>
      <c r="C27" s="113" t="s">
        <v>20</v>
      </c>
      <c r="D27" s="113"/>
      <c r="E27" s="113"/>
      <c r="F27" s="113"/>
      <c r="G27" s="23">
        <f>+G21-SUM(G23:G26)</f>
        <v>0</v>
      </c>
      <c r="H27" s="10"/>
    </row>
    <row r="28" spans="2:8" x14ac:dyDescent="0.3">
      <c r="B28" s="7"/>
      <c r="C28" s="27"/>
      <c r="D28" s="26"/>
      <c r="E28" s="26"/>
      <c r="F28" s="26"/>
      <c r="H28" s="10"/>
    </row>
    <row r="29" spans="2:8" ht="16.2" x14ac:dyDescent="0.3">
      <c r="B29" s="7"/>
      <c r="C29" s="24" t="s">
        <v>21</v>
      </c>
      <c r="D29" s="118" t="s">
        <v>22</v>
      </c>
      <c r="E29" s="119"/>
      <c r="F29" s="28" t="s">
        <v>23</v>
      </c>
      <c r="G29" s="29" t="s">
        <v>24</v>
      </c>
      <c r="H29" s="30"/>
    </row>
    <row r="30" spans="2:8" x14ac:dyDescent="0.3">
      <c r="B30" s="7"/>
      <c r="C30" s="12" t="s">
        <v>25</v>
      </c>
      <c r="D30" s="120"/>
      <c r="E30" s="120"/>
      <c r="F30" s="97"/>
      <c r="G30" s="31">
        <f>+MIN(D30,F30)</f>
        <v>0</v>
      </c>
      <c r="H30" s="15"/>
    </row>
    <row r="31" spans="2:8" x14ac:dyDescent="0.3">
      <c r="B31" s="7"/>
      <c r="C31" s="12" t="s">
        <v>26</v>
      </c>
      <c r="D31" s="120"/>
      <c r="E31" s="120"/>
      <c r="F31" s="97"/>
      <c r="G31" s="31">
        <f t="shared" ref="G31:G32" si="0">+MIN(D31,F31)</f>
        <v>0</v>
      </c>
      <c r="H31" s="15"/>
    </row>
    <row r="32" spans="2:8" x14ac:dyDescent="0.3">
      <c r="B32" s="7"/>
      <c r="C32" s="12" t="s">
        <v>27</v>
      </c>
      <c r="D32" s="120"/>
      <c r="E32" s="120"/>
      <c r="F32" s="97"/>
      <c r="G32" s="31">
        <f t="shared" si="0"/>
        <v>0</v>
      </c>
      <c r="H32" s="15"/>
    </row>
    <row r="33" spans="1:8" x14ac:dyDescent="0.3">
      <c r="B33" s="7"/>
      <c r="C33" s="32" t="s">
        <v>28</v>
      </c>
      <c r="D33" s="121">
        <f>+SUM(D30:E32)</f>
        <v>0</v>
      </c>
      <c r="E33" s="121"/>
      <c r="F33" s="33">
        <f>SUM(F30:F32)</f>
        <v>0</v>
      </c>
      <c r="G33" s="33">
        <f>+SUM(G30:G32)</f>
        <v>0</v>
      </c>
      <c r="H33" s="15"/>
    </row>
    <row r="34" spans="1:8" x14ac:dyDescent="0.3">
      <c r="B34" s="7"/>
      <c r="C34" s="116" t="s">
        <v>29</v>
      </c>
      <c r="D34" s="116"/>
      <c r="E34" s="116"/>
      <c r="F34" s="116"/>
      <c r="G34" s="111"/>
      <c r="H34" s="10"/>
    </row>
    <row r="35" spans="1:8" x14ac:dyDescent="0.3">
      <c r="B35" s="7"/>
      <c r="C35" s="116" t="s">
        <v>30</v>
      </c>
      <c r="D35" s="116"/>
      <c r="E35" s="116"/>
      <c r="F35" s="116"/>
      <c r="G35" s="17">
        <f>+G33-G34</f>
        <v>0</v>
      </c>
      <c r="H35" s="15"/>
    </row>
    <row r="36" spans="1:8" s="80" customFormat="1" ht="18" customHeight="1" x14ac:dyDescent="0.2">
      <c r="A36" s="76"/>
      <c r="B36" s="77"/>
      <c r="C36" s="117" t="s">
        <v>96</v>
      </c>
      <c r="D36" s="117"/>
      <c r="E36" s="78"/>
      <c r="F36" s="117" t="s">
        <v>95</v>
      </c>
      <c r="G36" s="117"/>
      <c r="H36" s="79"/>
    </row>
    <row r="37" spans="1:8" ht="6" customHeight="1" x14ac:dyDescent="0.3">
      <c r="B37" s="7"/>
      <c r="H37" s="10"/>
    </row>
    <row r="38" spans="1:8" x14ac:dyDescent="0.3">
      <c r="B38" s="7"/>
      <c r="C38" s="31" t="s">
        <v>31</v>
      </c>
      <c r="D38" s="101"/>
      <c r="E38" s="34"/>
      <c r="F38" s="31" t="s">
        <v>32</v>
      </c>
      <c r="G38" s="101"/>
      <c r="H38" s="10"/>
    </row>
    <row r="39" spans="1:8" x14ac:dyDescent="0.3">
      <c r="B39" s="7"/>
      <c r="H39" s="10"/>
    </row>
    <row r="40" spans="1:8" x14ac:dyDescent="0.3">
      <c r="B40" s="7"/>
      <c r="C40" s="35" t="s">
        <v>33</v>
      </c>
      <c r="D40" s="22"/>
      <c r="E40" s="22"/>
      <c r="F40" s="35" t="s">
        <v>34</v>
      </c>
      <c r="G40" s="22" t="s">
        <v>11</v>
      </c>
      <c r="H40" s="36"/>
    </row>
    <row r="41" spans="1:8" x14ac:dyDescent="0.3">
      <c r="B41" s="7"/>
      <c r="C41" s="35"/>
      <c r="D41" s="22"/>
      <c r="E41" s="22"/>
      <c r="F41" s="35"/>
      <c r="G41" s="22"/>
      <c r="H41" s="36"/>
    </row>
    <row r="42" spans="1:8" x14ac:dyDescent="0.3">
      <c r="A42" s="37"/>
      <c r="B42" s="38"/>
      <c r="C42" s="12" t="s">
        <v>35</v>
      </c>
      <c r="D42" s="97"/>
      <c r="E42" s="14"/>
      <c r="F42" s="12" t="s">
        <v>4</v>
      </c>
      <c r="G42" s="13">
        <f>+EF!D34-EF!D35</f>
        <v>0</v>
      </c>
      <c r="H42" s="39"/>
    </row>
    <row r="43" spans="1:8" x14ac:dyDescent="0.3">
      <c r="A43" s="37"/>
      <c r="B43" s="38"/>
      <c r="C43" s="12" t="s">
        <v>33</v>
      </c>
      <c r="D43" s="97"/>
      <c r="E43" s="14"/>
      <c r="F43" s="12" t="s">
        <v>36</v>
      </c>
      <c r="G43" s="97"/>
      <c r="H43" s="39"/>
    </row>
    <row r="44" spans="1:8" x14ac:dyDescent="0.3">
      <c r="A44" s="37"/>
      <c r="B44" s="38"/>
      <c r="C44" s="16" t="s">
        <v>9</v>
      </c>
      <c r="D44" s="13">
        <f>+D42-D43</f>
        <v>0</v>
      </c>
      <c r="E44" s="14"/>
      <c r="F44" s="16" t="s">
        <v>9</v>
      </c>
      <c r="G44" s="13">
        <f>+G43-G42</f>
        <v>0</v>
      </c>
      <c r="H44" s="39"/>
    </row>
    <row r="45" spans="1:8" x14ac:dyDescent="0.3">
      <c r="B45" s="7"/>
      <c r="H45" s="10"/>
    </row>
    <row r="46" spans="1:8" x14ac:dyDescent="0.3">
      <c r="B46" s="7"/>
      <c r="C46" s="40" t="s">
        <v>38</v>
      </c>
      <c r="H46" s="10"/>
    </row>
    <row r="47" spans="1:8" x14ac:dyDescent="0.3">
      <c r="B47" s="7"/>
      <c r="C47" s="40" t="s">
        <v>94</v>
      </c>
      <c r="H47" s="10"/>
    </row>
    <row r="48" spans="1:8" x14ac:dyDescent="0.3">
      <c r="B48" s="7"/>
      <c r="C48" s="40" t="s">
        <v>97</v>
      </c>
      <c r="H48" s="10"/>
    </row>
    <row r="49" spans="2:8" ht="15" thickBot="1" x14ac:dyDescent="0.35">
      <c r="B49" s="41"/>
      <c r="C49" s="42"/>
      <c r="D49" s="43"/>
      <c r="E49" s="43"/>
      <c r="F49" s="43"/>
      <c r="G49" s="42"/>
      <c r="H49" s="44"/>
    </row>
  </sheetData>
  <sheetProtection algorithmName="SHA-512" hashValue="Um9RC8vIpQgZgMBTb1DJqXIAp24920eR2HIyFEvyukyLlo7pOAv02jseXlk1xv5YoR+Wl5Tcop6yCDD9qc+UfQ==" saltValue="1YpCJUeeVJXoR7FZfBujSA==" spinCount="100000" sheet="1" objects="1" scenarios="1"/>
  <mergeCells count="24">
    <mergeCell ref="C17:G17"/>
    <mergeCell ref="C3:G3"/>
    <mergeCell ref="C5:G5"/>
    <mergeCell ref="C6:G6"/>
    <mergeCell ref="C7:G7"/>
    <mergeCell ref="C9:G9"/>
    <mergeCell ref="C35:F35"/>
    <mergeCell ref="C36:D36"/>
    <mergeCell ref="F36:G36"/>
    <mergeCell ref="D29:E29"/>
    <mergeCell ref="D30:E30"/>
    <mergeCell ref="D31:E31"/>
    <mergeCell ref="D32:E32"/>
    <mergeCell ref="D33:E33"/>
    <mergeCell ref="C34:F34"/>
    <mergeCell ref="C22:F22"/>
    <mergeCell ref="C21:F21"/>
    <mergeCell ref="C20:F20"/>
    <mergeCell ref="C19:F19"/>
    <mergeCell ref="C27:F27"/>
    <mergeCell ref="C26:F26"/>
    <mergeCell ref="C25:F25"/>
    <mergeCell ref="C24:F24"/>
    <mergeCell ref="C23:F23"/>
  </mergeCells>
  <pageMargins left="0.7" right="0.7" top="0.75" bottom="0.75" header="0.3" footer="0.3"/>
  <pageSetup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0A585-BA5B-4E0D-AA87-42553CE4904D}">
  <sheetPr>
    <pageSetUpPr fitToPage="1"/>
  </sheetPr>
  <dimension ref="B1:H60"/>
  <sheetViews>
    <sheetView showGridLines="0" zoomScale="85" zoomScaleNormal="85" workbookViewId="0">
      <selection activeCell="G19" sqref="G19"/>
    </sheetView>
  </sheetViews>
  <sheetFormatPr baseColWidth="10" defaultRowHeight="14.4" x14ac:dyDescent="0.3"/>
  <cols>
    <col min="2" max="2" width="2.6640625" customWidth="1"/>
    <col min="3" max="3" width="49.109375" bestFit="1" customWidth="1"/>
    <col min="4" max="4" width="18.6640625" customWidth="1"/>
    <col min="5" max="5" width="2.6640625" customWidth="1"/>
    <col min="6" max="6" width="64.5546875" bestFit="1" customWidth="1"/>
    <col min="7" max="7" width="18.6640625" customWidth="1"/>
    <col min="8" max="8" width="2.6640625" customWidth="1"/>
  </cols>
  <sheetData>
    <row r="1" spans="2:8" ht="15" thickBot="1" x14ac:dyDescent="0.35"/>
    <row r="2" spans="2:8" x14ac:dyDescent="0.3">
      <c r="B2" s="60"/>
      <c r="C2" s="61"/>
      <c r="D2" s="61"/>
      <c r="E2" s="61"/>
      <c r="F2" s="61"/>
      <c r="G2" s="61"/>
      <c r="H2" s="62"/>
    </row>
    <row r="3" spans="2:8" x14ac:dyDescent="0.3">
      <c r="B3" s="63"/>
      <c r="C3" s="127" t="s">
        <v>0</v>
      </c>
      <c r="D3" s="127"/>
      <c r="E3" s="127"/>
      <c r="F3" s="127"/>
      <c r="G3" s="127"/>
      <c r="H3" s="64"/>
    </row>
    <row r="4" spans="2:8" x14ac:dyDescent="0.3">
      <c r="B4" s="63"/>
      <c r="C4" s="65"/>
      <c r="D4" s="66"/>
      <c r="E4" s="66"/>
      <c r="F4" s="66"/>
      <c r="G4" s="66"/>
      <c r="H4" s="64"/>
    </row>
    <row r="5" spans="2:8" x14ac:dyDescent="0.3">
      <c r="B5" s="63"/>
      <c r="C5" s="128" t="s">
        <v>1</v>
      </c>
      <c r="D5" s="128"/>
      <c r="E5" s="128"/>
      <c r="F5" s="128"/>
      <c r="G5" s="128"/>
      <c r="H5" s="64"/>
    </row>
    <row r="6" spans="2:8" x14ac:dyDescent="0.3">
      <c r="B6" s="63"/>
      <c r="C6" s="128" t="s">
        <v>37</v>
      </c>
      <c r="D6" s="128"/>
      <c r="E6" s="128"/>
      <c r="F6" s="128"/>
      <c r="G6" s="128"/>
      <c r="H6" s="64"/>
    </row>
    <row r="7" spans="2:8" x14ac:dyDescent="0.3">
      <c r="B7" s="63"/>
      <c r="C7" s="128" t="s">
        <v>2</v>
      </c>
      <c r="D7" s="128"/>
      <c r="E7" s="128"/>
      <c r="F7" s="128"/>
      <c r="G7" s="128"/>
      <c r="H7" s="64"/>
    </row>
    <row r="8" spans="2:8" x14ac:dyDescent="0.3">
      <c r="B8" s="63"/>
      <c r="C8" s="67"/>
      <c r="D8" s="66"/>
      <c r="E8" s="66"/>
      <c r="F8" s="66"/>
      <c r="G8" s="66"/>
      <c r="H8" s="64"/>
    </row>
    <row r="9" spans="2:8" x14ac:dyDescent="0.3">
      <c r="B9" s="63"/>
      <c r="C9" s="126" t="s">
        <v>75</v>
      </c>
      <c r="D9" s="126"/>
      <c r="E9" s="68"/>
      <c r="F9" s="126" t="s">
        <v>76</v>
      </c>
      <c r="G9" s="126"/>
      <c r="H9" s="64"/>
    </row>
    <row r="10" spans="2:8" ht="15" thickBot="1" x14ac:dyDescent="0.35">
      <c r="B10" s="63"/>
      <c r="C10" s="68"/>
      <c r="D10" s="68"/>
      <c r="E10" s="68"/>
      <c r="F10" s="68"/>
      <c r="G10" s="68"/>
      <c r="H10" s="64"/>
    </row>
    <row r="11" spans="2:8" ht="15" thickTop="1" x14ac:dyDescent="0.3">
      <c r="B11" s="63"/>
      <c r="C11" s="55"/>
      <c r="D11" s="45" t="s">
        <v>104</v>
      </c>
      <c r="E11" s="68"/>
      <c r="F11" s="55"/>
      <c r="G11" s="45" t="s">
        <v>104</v>
      </c>
      <c r="H11" s="64"/>
    </row>
    <row r="12" spans="2:8" x14ac:dyDescent="0.3">
      <c r="B12" s="63"/>
      <c r="C12" s="46" t="s">
        <v>39</v>
      </c>
      <c r="D12" s="106">
        <f>D13+D28+D29+D30+D31+D32+D33</f>
        <v>0</v>
      </c>
      <c r="E12" s="68"/>
      <c r="F12" s="46" t="s">
        <v>77</v>
      </c>
      <c r="G12" s="103"/>
      <c r="H12" s="64"/>
    </row>
    <row r="13" spans="2:8" x14ac:dyDescent="0.3">
      <c r="B13" s="63"/>
      <c r="C13" s="47" t="s">
        <v>36</v>
      </c>
      <c r="D13" s="107">
        <f>D14+D25+D26+D27</f>
        <v>0</v>
      </c>
      <c r="E13" s="68"/>
      <c r="F13" s="56" t="s">
        <v>117</v>
      </c>
      <c r="G13" s="102"/>
      <c r="H13" s="64"/>
    </row>
    <row r="14" spans="2:8" x14ac:dyDescent="0.3">
      <c r="B14" s="63"/>
      <c r="C14" s="48" t="s">
        <v>40</v>
      </c>
      <c r="D14" s="107">
        <f>+D15+D24</f>
        <v>0</v>
      </c>
      <c r="E14" s="68"/>
      <c r="F14" s="57" t="s">
        <v>78</v>
      </c>
      <c r="G14" s="108">
        <f>G12-G13</f>
        <v>0</v>
      </c>
      <c r="H14" s="64"/>
    </row>
    <row r="15" spans="2:8" x14ac:dyDescent="0.3">
      <c r="B15" s="63"/>
      <c r="C15" s="49" t="s">
        <v>41</v>
      </c>
      <c r="D15" s="107">
        <f>SUM(D16:D20,D22:D23)-D21</f>
        <v>0</v>
      </c>
      <c r="E15" s="68"/>
      <c r="F15" s="57" t="s">
        <v>114</v>
      </c>
      <c r="G15" s="102"/>
      <c r="H15" s="64"/>
    </row>
    <row r="16" spans="2:8" x14ac:dyDescent="0.3">
      <c r="B16" s="63"/>
      <c r="C16" s="49" t="s">
        <v>42</v>
      </c>
      <c r="D16" s="102"/>
      <c r="E16" s="68"/>
      <c r="F16" s="57" t="s">
        <v>79</v>
      </c>
      <c r="G16" s="107">
        <f>+G14-G15</f>
        <v>0</v>
      </c>
      <c r="H16" s="64"/>
    </row>
    <row r="17" spans="2:8" x14ac:dyDescent="0.3">
      <c r="B17" s="63"/>
      <c r="C17" s="49" t="s">
        <v>43</v>
      </c>
      <c r="D17" s="102"/>
      <c r="E17" s="68"/>
      <c r="F17" s="58" t="s">
        <v>115</v>
      </c>
      <c r="G17" s="102"/>
      <c r="H17" s="64"/>
    </row>
    <row r="18" spans="2:8" x14ac:dyDescent="0.3">
      <c r="B18" s="63"/>
      <c r="C18" s="49" t="s">
        <v>44</v>
      </c>
      <c r="D18" s="103"/>
      <c r="E18" s="68"/>
      <c r="F18" s="82" t="s">
        <v>116</v>
      </c>
      <c r="G18" s="102"/>
      <c r="H18" s="64"/>
    </row>
    <row r="19" spans="2:8" x14ac:dyDescent="0.3">
      <c r="B19" s="63"/>
      <c r="C19" s="49" t="s">
        <v>45</v>
      </c>
      <c r="D19" s="102"/>
      <c r="E19" s="68"/>
      <c r="F19" s="57" t="s">
        <v>80</v>
      </c>
      <c r="G19" s="107">
        <f>+G16-G17-G18</f>
        <v>0</v>
      </c>
      <c r="H19" s="64"/>
    </row>
    <row r="20" spans="2:8" x14ac:dyDescent="0.3">
      <c r="B20" s="63"/>
      <c r="C20" s="49" t="s">
        <v>46</v>
      </c>
      <c r="D20" s="102"/>
      <c r="E20" s="68"/>
      <c r="F20" s="57" t="s">
        <v>118</v>
      </c>
      <c r="G20" s="102"/>
      <c r="H20" s="64"/>
    </row>
    <row r="21" spans="2:8" x14ac:dyDescent="0.3">
      <c r="B21" s="63"/>
      <c r="C21" s="49" t="s">
        <v>47</v>
      </c>
      <c r="D21" s="102"/>
      <c r="E21" s="68"/>
      <c r="F21" s="57" t="s">
        <v>81</v>
      </c>
      <c r="G21" s="102"/>
      <c r="H21" s="64"/>
    </row>
    <row r="22" spans="2:8" x14ac:dyDescent="0.3">
      <c r="B22" s="63"/>
      <c r="C22" s="49" t="s">
        <v>48</v>
      </c>
      <c r="D22" s="102"/>
      <c r="E22" s="68"/>
      <c r="F22" s="57" t="s">
        <v>82</v>
      </c>
      <c r="G22" s="107">
        <f>+G19-G20+G21</f>
        <v>0</v>
      </c>
      <c r="H22" s="64"/>
    </row>
    <row r="23" spans="2:8" x14ac:dyDescent="0.3">
      <c r="B23" s="63"/>
      <c r="C23" s="49" t="s">
        <v>49</v>
      </c>
      <c r="D23" s="102"/>
      <c r="E23" s="68"/>
      <c r="F23" s="58" t="s">
        <v>119</v>
      </c>
      <c r="G23" s="102"/>
      <c r="H23" s="64"/>
    </row>
    <row r="24" spans="2:8" x14ac:dyDescent="0.3">
      <c r="B24" s="63"/>
      <c r="C24" s="49" t="s">
        <v>50</v>
      </c>
      <c r="D24" s="102"/>
      <c r="E24" s="68"/>
      <c r="F24" s="57" t="s">
        <v>83</v>
      </c>
      <c r="G24" s="107">
        <f>G22-G23</f>
        <v>0</v>
      </c>
      <c r="H24" s="64"/>
    </row>
    <row r="25" spans="2:8" x14ac:dyDescent="0.3">
      <c r="B25" s="63"/>
      <c r="C25" s="50" t="s">
        <v>51</v>
      </c>
      <c r="D25" s="102"/>
      <c r="E25" s="68"/>
      <c r="F25" s="58" t="s">
        <v>84</v>
      </c>
      <c r="G25" s="102"/>
      <c r="H25" s="64"/>
    </row>
    <row r="26" spans="2:8" x14ac:dyDescent="0.3">
      <c r="B26" s="63"/>
      <c r="C26" s="48" t="s">
        <v>52</v>
      </c>
      <c r="D26" s="102"/>
      <c r="E26" s="68"/>
      <c r="F26" s="57" t="s">
        <v>111</v>
      </c>
      <c r="G26" s="102"/>
      <c r="H26" s="64"/>
    </row>
    <row r="27" spans="2:8" x14ac:dyDescent="0.3">
      <c r="B27" s="63"/>
      <c r="C27" s="50" t="s">
        <v>53</v>
      </c>
      <c r="D27" s="102"/>
      <c r="E27" s="68"/>
      <c r="F27" s="57" t="s">
        <v>85</v>
      </c>
      <c r="G27" s="107">
        <f>G24+G25+G26</f>
        <v>0</v>
      </c>
      <c r="H27" s="64"/>
    </row>
    <row r="28" spans="2:8" x14ac:dyDescent="0.3">
      <c r="B28" s="63"/>
      <c r="C28" s="47" t="s">
        <v>107</v>
      </c>
      <c r="D28" s="102"/>
      <c r="E28" s="68"/>
      <c r="F28" s="57" t="s">
        <v>120</v>
      </c>
      <c r="G28" s="102"/>
      <c r="H28" s="64"/>
    </row>
    <row r="29" spans="2:8" x14ac:dyDescent="0.3">
      <c r="B29" s="63"/>
      <c r="C29" s="47" t="s">
        <v>54</v>
      </c>
      <c r="D29" s="103"/>
      <c r="E29" s="68"/>
      <c r="F29" s="57" t="s">
        <v>113</v>
      </c>
      <c r="G29" s="107">
        <f>G27-G28</f>
        <v>0</v>
      </c>
      <c r="H29" s="64"/>
    </row>
    <row r="30" spans="2:8" x14ac:dyDescent="0.3">
      <c r="B30" s="63"/>
      <c r="C30" s="47" t="s">
        <v>55</v>
      </c>
      <c r="D30" s="102"/>
      <c r="E30" s="68"/>
      <c r="F30" s="57" t="s">
        <v>112</v>
      </c>
      <c r="G30" s="102"/>
      <c r="H30" s="64"/>
    </row>
    <row r="31" spans="2:8" ht="15" thickBot="1" x14ac:dyDescent="0.35">
      <c r="B31" s="63"/>
      <c r="C31" s="51" t="s">
        <v>56</v>
      </c>
      <c r="D31" s="102"/>
      <c r="E31" s="68"/>
      <c r="F31" s="59" t="s">
        <v>86</v>
      </c>
      <c r="G31" s="109">
        <f>G29+G30</f>
        <v>0</v>
      </c>
      <c r="H31" s="64"/>
    </row>
    <row r="32" spans="2:8" ht="15" thickTop="1" x14ac:dyDescent="0.3">
      <c r="B32" s="63"/>
      <c r="C32" s="47" t="s">
        <v>57</v>
      </c>
      <c r="D32" s="102"/>
      <c r="E32" s="68"/>
      <c r="F32" s="83"/>
      <c r="G32" s="91"/>
      <c r="H32" s="64"/>
    </row>
    <row r="33" spans="2:8" x14ac:dyDescent="0.3">
      <c r="B33" s="63"/>
      <c r="C33" s="47" t="s">
        <v>58</v>
      </c>
      <c r="D33" s="102"/>
      <c r="E33" s="68"/>
      <c r="F33" s="88"/>
      <c r="G33" s="92"/>
      <c r="H33" s="64"/>
    </row>
    <row r="34" spans="2:8" x14ac:dyDescent="0.3">
      <c r="B34" s="63"/>
      <c r="C34" s="52" t="s">
        <v>59</v>
      </c>
      <c r="D34" s="105">
        <f>SUM(D35,D41,D42,D43,D44,D45,D46)</f>
        <v>0</v>
      </c>
      <c r="E34" s="68"/>
      <c r="F34" s="89"/>
      <c r="G34" s="68"/>
      <c r="H34" s="64"/>
    </row>
    <row r="35" spans="2:8" x14ac:dyDescent="0.3">
      <c r="B35" s="63"/>
      <c r="C35" s="51" t="s">
        <v>60</v>
      </c>
      <c r="D35" s="107">
        <f>SUM(D36:D40)</f>
        <v>0</v>
      </c>
      <c r="E35" s="68"/>
      <c r="F35" s="89"/>
      <c r="G35" s="68"/>
      <c r="H35" s="64"/>
    </row>
    <row r="36" spans="2:8" x14ac:dyDescent="0.3">
      <c r="B36" s="63"/>
      <c r="C36" s="50" t="s">
        <v>61</v>
      </c>
      <c r="D36" s="102"/>
      <c r="H36" s="64"/>
    </row>
    <row r="37" spans="2:8" x14ac:dyDescent="0.3">
      <c r="B37" s="63"/>
      <c r="C37" s="50" t="s">
        <v>62</v>
      </c>
      <c r="D37" s="102"/>
      <c r="H37" s="64"/>
    </row>
    <row r="38" spans="2:8" x14ac:dyDescent="0.3">
      <c r="B38" s="63"/>
      <c r="C38" s="50" t="s">
        <v>63</v>
      </c>
      <c r="D38" s="102"/>
      <c r="H38" s="64"/>
    </row>
    <row r="39" spans="2:8" x14ac:dyDescent="0.3">
      <c r="B39" s="63"/>
      <c r="C39" s="50" t="s">
        <v>106</v>
      </c>
      <c r="D39" s="103"/>
      <c r="H39" s="64"/>
    </row>
    <row r="40" spans="2:8" x14ac:dyDescent="0.3">
      <c r="B40" s="63"/>
      <c r="C40" s="50" t="s">
        <v>64</v>
      </c>
      <c r="D40" s="102"/>
      <c r="H40" s="64"/>
    </row>
    <row r="41" spans="2:8" x14ac:dyDescent="0.3">
      <c r="B41" s="63"/>
      <c r="C41" s="47" t="s">
        <v>65</v>
      </c>
      <c r="D41" s="102"/>
      <c r="H41" s="64"/>
    </row>
    <row r="42" spans="2:8" x14ac:dyDescent="0.3">
      <c r="B42" s="63"/>
      <c r="C42" s="47" t="s">
        <v>66</v>
      </c>
      <c r="D42" s="102"/>
      <c r="H42" s="64"/>
    </row>
    <row r="43" spans="2:8" x14ac:dyDescent="0.3">
      <c r="B43" s="63"/>
      <c r="C43" s="47" t="s">
        <v>56</v>
      </c>
      <c r="D43" s="102"/>
      <c r="H43" s="64"/>
    </row>
    <row r="44" spans="2:8" x14ac:dyDescent="0.3">
      <c r="B44" s="63"/>
      <c r="C44" s="47" t="s">
        <v>108</v>
      </c>
      <c r="D44" s="102"/>
      <c r="H44" s="64"/>
    </row>
    <row r="45" spans="2:8" x14ac:dyDescent="0.3">
      <c r="B45" s="63"/>
      <c r="C45" s="47" t="s">
        <v>67</v>
      </c>
      <c r="D45" s="102"/>
      <c r="H45" s="64"/>
    </row>
    <row r="46" spans="2:8" x14ac:dyDescent="0.3">
      <c r="B46" s="63"/>
      <c r="C46" s="47" t="s">
        <v>34</v>
      </c>
      <c r="D46" s="102"/>
      <c r="F46" s="90"/>
      <c r="H46" s="64"/>
    </row>
    <row r="47" spans="2:8" x14ac:dyDescent="0.3">
      <c r="B47" s="63"/>
      <c r="C47" s="52" t="s">
        <v>68</v>
      </c>
      <c r="D47" s="105">
        <f>SUM(D48:D56)</f>
        <v>0</v>
      </c>
      <c r="F47" s="90"/>
      <c r="H47" s="64"/>
    </row>
    <row r="48" spans="2:8" x14ac:dyDescent="0.3">
      <c r="B48" s="63"/>
      <c r="C48" s="53" t="s">
        <v>69</v>
      </c>
      <c r="D48" s="102"/>
      <c r="F48" s="90"/>
      <c r="H48" s="64"/>
    </row>
    <row r="49" spans="2:8" x14ac:dyDescent="0.3">
      <c r="B49" s="63"/>
      <c r="C49" s="54" t="s">
        <v>70</v>
      </c>
      <c r="D49" s="102"/>
      <c r="H49" s="64"/>
    </row>
    <row r="50" spans="2:8" x14ac:dyDescent="0.3">
      <c r="B50" s="63"/>
      <c r="C50" s="54" t="s">
        <v>71</v>
      </c>
      <c r="D50" s="102"/>
      <c r="H50" s="64"/>
    </row>
    <row r="51" spans="2:8" x14ac:dyDescent="0.3">
      <c r="B51" s="63"/>
      <c r="C51" s="54" t="s">
        <v>72</v>
      </c>
      <c r="D51" s="103"/>
      <c r="H51" s="64"/>
    </row>
    <row r="52" spans="2:8" x14ac:dyDescent="0.3">
      <c r="B52" s="63"/>
      <c r="C52" s="54" t="s">
        <v>57</v>
      </c>
      <c r="D52" s="102"/>
      <c r="H52" s="64"/>
    </row>
    <row r="53" spans="2:8" x14ac:dyDescent="0.3">
      <c r="B53" s="63"/>
      <c r="C53" s="54" t="s">
        <v>73</v>
      </c>
      <c r="D53" s="102"/>
      <c r="H53" s="64"/>
    </row>
    <row r="54" spans="2:8" x14ac:dyDescent="0.3">
      <c r="B54" s="63"/>
      <c r="C54" s="87" t="s">
        <v>74</v>
      </c>
      <c r="D54" s="110">
        <f>+G31</f>
        <v>0</v>
      </c>
      <c r="H54" s="64"/>
    </row>
    <row r="55" spans="2:8" x14ac:dyDescent="0.3">
      <c r="B55" s="63"/>
      <c r="C55" s="84" t="s">
        <v>109</v>
      </c>
      <c r="D55" s="102"/>
      <c r="H55" s="64"/>
    </row>
    <row r="56" spans="2:8" ht="15" thickBot="1" x14ac:dyDescent="0.35">
      <c r="B56" s="63"/>
      <c r="C56" s="86" t="s">
        <v>110</v>
      </c>
      <c r="D56" s="104"/>
      <c r="H56" s="64"/>
    </row>
    <row r="57" spans="2:8" ht="15" thickTop="1" x14ac:dyDescent="0.3">
      <c r="B57" s="63"/>
      <c r="C57" s="81"/>
      <c r="D57" s="68"/>
      <c r="H57" s="64"/>
    </row>
    <row r="58" spans="2:8" x14ac:dyDescent="0.3">
      <c r="B58" s="63"/>
      <c r="C58" s="69" t="s">
        <v>38</v>
      </c>
      <c r="D58" s="68"/>
      <c r="H58" s="64"/>
    </row>
    <row r="59" spans="2:8" x14ac:dyDescent="0.3">
      <c r="B59" s="63"/>
      <c r="C59" s="69" t="s">
        <v>94</v>
      </c>
      <c r="D59" s="68"/>
      <c r="H59" s="64"/>
    </row>
    <row r="60" spans="2:8" ht="15" thickBot="1" x14ac:dyDescent="0.35">
      <c r="B60" s="70"/>
      <c r="C60" s="85"/>
      <c r="D60" s="71"/>
      <c r="E60" s="71"/>
      <c r="F60" s="71"/>
      <c r="G60" s="71"/>
      <c r="H60" s="72"/>
    </row>
  </sheetData>
  <sheetProtection algorithmName="SHA-512" hashValue="ZZDL5Gs2s0R1TqJlGt6k4LhZ1f489Kx2THrBiG8y8xQ28xV7TcZdVhQ6gCtsbRuYvnWV8pDtGSgsX9a/6AS7CA==" saltValue="atr5/Kx5JJWSJqcKjHo07Q==" spinCount="100000" sheet="1" objects="1" scenarios="1"/>
  <mergeCells count="6">
    <mergeCell ref="F9:G9"/>
    <mergeCell ref="C3:G3"/>
    <mergeCell ref="C5:G5"/>
    <mergeCell ref="C6:G6"/>
    <mergeCell ref="C7:G7"/>
    <mergeCell ref="C9:D9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D85EA-E11B-41DD-A79C-EFCF8B9730C5}">
  <sheetPr>
    <pageSetUpPr fitToPage="1"/>
  </sheetPr>
  <dimension ref="B1:G48"/>
  <sheetViews>
    <sheetView showGridLines="0" zoomScale="115" zoomScaleNormal="115" workbookViewId="0">
      <selection activeCell="H8" sqref="H8"/>
    </sheetView>
  </sheetViews>
  <sheetFormatPr baseColWidth="10" defaultRowHeight="14.4" x14ac:dyDescent="0.3"/>
  <cols>
    <col min="2" max="2" width="2.6640625" customWidth="1"/>
    <col min="3" max="3" width="49.109375" bestFit="1" customWidth="1"/>
    <col min="4" max="6" width="12.44140625" customWidth="1"/>
    <col min="7" max="7" width="2.6640625" customWidth="1"/>
  </cols>
  <sheetData>
    <row r="1" spans="2:7" ht="15" thickBot="1" x14ac:dyDescent="0.35"/>
    <row r="2" spans="2:7" x14ac:dyDescent="0.3">
      <c r="B2" s="60"/>
      <c r="C2" s="61"/>
      <c r="D2" s="61"/>
      <c r="E2" s="61"/>
      <c r="F2" s="61"/>
      <c r="G2" s="62"/>
    </row>
    <row r="3" spans="2:7" x14ac:dyDescent="0.3">
      <c r="B3" s="63"/>
      <c r="C3" s="141" t="s">
        <v>0</v>
      </c>
      <c r="D3" s="141"/>
      <c r="E3" s="141"/>
      <c r="F3" s="141"/>
      <c r="G3" s="64"/>
    </row>
    <row r="4" spans="2:7" x14ac:dyDescent="0.3">
      <c r="B4" s="63"/>
      <c r="C4" s="65"/>
      <c r="D4" s="66"/>
      <c r="E4" s="66"/>
      <c r="F4" s="66"/>
      <c r="G4" s="64"/>
    </row>
    <row r="5" spans="2:7" x14ac:dyDescent="0.3">
      <c r="B5" s="63"/>
      <c r="C5" s="142" t="s">
        <v>1</v>
      </c>
      <c r="D5" s="142"/>
      <c r="E5" s="142"/>
      <c r="F5" s="142"/>
      <c r="G5" s="64"/>
    </row>
    <row r="6" spans="2:7" x14ac:dyDescent="0.3">
      <c r="B6" s="63"/>
      <c r="C6" s="142" t="s">
        <v>37</v>
      </c>
      <c r="D6" s="142"/>
      <c r="E6" s="142"/>
      <c r="F6" s="142"/>
      <c r="G6" s="64"/>
    </row>
    <row r="7" spans="2:7" x14ac:dyDescent="0.3">
      <c r="B7" s="63"/>
      <c r="C7" s="142" t="s">
        <v>2</v>
      </c>
      <c r="D7" s="142"/>
      <c r="E7" s="142"/>
      <c r="F7" s="142"/>
      <c r="G7" s="64"/>
    </row>
    <row r="8" spans="2:7" x14ac:dyDescent="0.3">
      <c r="B8" s="63"/>
      <c r="C8" s="67"/>
      <c r="D8" s="66"/>
      <c r="E8" s="66"/>
      <c r="F8" s="66"/>
      <c r="G8" s="64"/>
    </row>
    <row r="9" spans="2:7" x14ac:dyDescent="0.3">
      <c r="B9" s="63"/>
      <c r="C9" s="126" t="s">
        <v>87</v>
      </c>
      <c r="D9" s="126"/>
      <c r="E9" s="126"/>
      <c r="F9" s="126"/>
      <c r="G9" s="64"/>
    </row>
    <row r="10" spans="2:7" ht="15" thickBot="1" x14ac:dyDescent="0.35">
      <c r="B10" s="63"/>
      <c r="C10" s="68"/>
      <c r="D10" s="68"/>
      <c r="E10" s="68"/>
      <c r="F10" s="68"/>
      <c r="G10" s="64"/>
    </row>
    <row r="11" spans="2:7" ht="15" thickTop="1" x14ac:dyDescent="0.3">
      <c r="B11" s="63"/>
      <c r="C11" s="73" t="s">
        <v>99</v>
      </c>
      <c r="D11" s="74"/>
      <c r="E11" s="74"/>
      <c r="F11" s="75"/>
      <c r="G11" s="64"/>
    </row>
    <row r="12" spans="2:7" x14ac:dyDescent="0.3">
      <c r="B12" s="63"/>
      <c r="C12" s="129" t="s">
        <v>93</v>
      </c>
      <c r="D12" s="130"/>
      <c r="E12" s="130"/>
      <c r="F12" s="131"/>
      <c r="G12" s="64"/>
    </row>
    <row r="13" spans="2:7" x14ac:dyDescent="0.3">
      <c r="B13" s="63"/>
      <c r="C13" s="129"/>
      <c r="D13" s="130"/>
      <c r="E13" s="130"/>
      <c r="F13" s="131"/>
      <c r="G13" s="64"/>
    </row>
    <row r="14" spans="2:7" x14ac:dyDescent="0.3">
      <c r="B14" s="63"/>
      <c r="C14" s="129"/>
      <c r="D14" s="130"/>
      <c r="E14" s="130"/>
      <c r="F14" s="131"/>
      <c r="G14" s="64"/>
    </row>
    <row r="15" spans="2:7" ht="15" thickBot="1" x14ac:dyDescent="0.35">
      <c r="B15" s="63"/>
      <c r="C15" s="132"/>
      <c r="D15" s="133"/>
      <c r="E15" s="133"/>
      <c r="F15" s="134"/>
      <c r="G15" s="64"/>
    </row>
    <row r="16" spans="2:7" ht="15" thickTop="1" x14ac:dyDescent="0.3">
      <c r="B16" s="63"/>
      <c r="C16" s="73" t="s">
        <v>90</v>
      </c>
      <c r="D16" s="74"/>
      <c r="E16" s="74"/>
      <c r="F16" s="75"/>
      <c r="G16" s="64"/>
    </row>
    <row r="17" spans="2:7" ht="15" customHeight="1" x14ac:dyDescent="0.3">
      <c r="B17" s="63"/>
      <c r="C17" s="129" t="s">
        <v>100</v>
      </c>
      <c r="D17" s="130"/>
      <c r="E17" s="130"/>
      <c r="F17" s="131"/>
      <c r="G17" s="64"/>
    </row>
    <row r="18" spans="2:7" x14ac:dyDescent="0.3">
      <c r="B18" s="63"/>
      <c r="C18" s="129"/>
      <c r="D18" s="130"/>
      <c r="E18" s="130"/>
      <c r="F18" s="131"/>
      <c r="G18" s="64"/>
    </row>
    <row r="19" spans="2:7" x14ac:dyDescent="0.3">
      <c r="B19" s="63"/>
      <c r="C19" s="129"/>
      <c r="D19" s="130"/>
      <c r="E19" s="130"/>
      <c r="F19" s="131"/>
      <c r="G19" s="64"/>
    </row>
    <row r="20" spans="2:7" ht="15" thickBot="1" x14ac:dyDescent="0.35">
      <c r="B20" s="63"/>
      <c r="C20" s="132"/>
      <c r="D20" s="133"/>
      <c r="E20" s="133"/>
      <c r="F20" s="134"/>
      <c r="G20" s="64"/>
    </row>
    <row r="21" spans="2:7" ht="15" thickTop="1" x14ac:dyDescent="0.3">
      <c r="B21" s="63"/>
      <c r="C21" s="73" t="s">
        <v>105</v>
      </c>
      <c r="D21" s="74"/>
      <c r="E21" s="74"/>
      <c r="F21" s="75"/>
      <c r="G21" s="64"/>
    </row>
    <row r="22" spans="2:7" x14ac:dyDescent="0.3">
      <c r="B22" s="63"/>
      <c r="C22" s="129" t="s">
        <v>101</v>
      </c>
      <c r="D22" s="130"/>
      <c r="E22" s="130"/>
      <c r="F22" s="131"/>
      <c r="G22" s="64"/>
    </row>
    <row r="23" spans="2:7" x14ac:dyDescent="0.3">
      <c r="B23" s="63"/>
      <c r="C23" s="129"/>
      <c r="D23" s="130"/>
      <c r="E23" s="130"/>
      <c r="F23" s="131"/>
      <c r="G23" s="64"/>
    </row>
    <row r="24" spans="2:7" x14ac:dyDescent="0.3">
      <c r="B24" s="63"/>
      <c r="C24" s="129"/>
      <c r="D24" s="130"/>
      <c r="E24" s="130"/>
      <c r="F24" s="131"/>
      <c r="G24" s="64"/>
    </row>
    <row r="25" spans="2:7" ht="15" thickBot="1" x14ac:dyDescent="0.35">
      <c r="B25" s="63"/>
      <c r="C25" s="132"/>
      <c r="D25" s="133"/>
      <c r="E25" s="133"/>
      <c r="F25" s="134"/>
      <c r="G25" s="64"/>
    </row>
    <row r="26" spans="2:7" ht="15" thickTop="1" x14ac:dyDescent="0.3">
      <c r="B26" s="63"/>
      <c r="C26" s="73" t="s">
        <v>103</v>
      </c>
      <c r="D26" s="74"/>
      <c r="E26" s="74"/>
      <c r="F26" s="75"/>
      <c r="G26" s="64"/>
    </row>
    <row r="27" spans="2:7" ht="15" customHeight="1" x14ac:dyDescent="0.3">
      <c r="B27" s="63"/>
      <c r="C27" s="129" t="s">
        <v>102</v>
      </c>
      <c r="D27" s="130"/>
      <c r="E27" s="130"/>
      <c r="F27" s="131"/>
      <c r="G27" s="64"/>
    </row>
    <row r="28" spans="2:7" x14ac:dyDescent="0.3">
      <c r="B28" s="63"/>
      <c r="C28" s="129"/>
      <c r="D28" s="130"/>
      <c r="E28" s="130"/>
      <c r="F28" s="131"/>
      <c r="G28" s="64"/>
    </row>
    <row r="29" spans="2:7" x14ac:dyDescent="0.3">
      <c r="B29" s="63"/>
      <c r="C29" s="129"/>
      <c r="D29" s="130"/>
      <c r="E29" s="130"/>
      <c r="F29" s="131"/>
      <c r="G29" s="64"/>
    </row>
    <row r="30" spans="2:7" ht="15" thickBot="1" x14ac:dyDescent="0.35">
      <c r="B30" s="63"/>
      <c r="C30" s="132"/>
      <c r="D30" s="133"/>
      <c r="E30" s="133"/>
      <c r="F30" s="134"/>
      <c r="G30" s="64"/>
    </row>
    <row r="31" spans="2:7" ht="15" thickTop="1" x14ac:dyDescent="0.3">
      <c r="B31" s="63"/>
      <c r="C31" s="73" t="s">
        <v>88</v>
      </c>
      <c r="D31" s="74"/>
      <c r="E31" s="74"/>
      <c r="F31" s="75"/>
      <c r="G31" s="64"/>
    </row>
    <row r="32" spans="2:7" x14ac:dyDescent="0.3">
      <c r="B32" s="63"/>
      <c r="C32" s="129" t="s">
        <v>98</v>
      </c>
      <c r="D32" s="130"/>
      <c r="E32" s="130"/>
      <c r="F32" s="131"/>
      <c r="G32" s="64"/>
    </row>
    <row r="33" spans="2:7" x14ac:dyDescent="0.3">
      <c r="B33" s="63"/>
      <c r="C33" s="129"/>
      <c r="D33" s="130"/>
      <c r="E33" s="130"/>
      <c r="F33" s="131"/>
      <c r="G33" s="64"/>
    </row>
    <row r="34" spans="2:7" x14ac:dyDescent="0.3">
      <c r="B34" s="63"/>
      <c r="C34" s="129"/>
      <c r="D34" s="130"/>
      <c r="E34" s="130"/>
      <c r="F34" s="131"/>
      <c r="G34" s="64"/>
    </row>
    <row r="35" spans="2:7" ht="15" thickBot="1" x14ac:dyDescent="0.35">
      <c r="B35" s="63"/>
      <c r="C35" s="132"/>
      <c r="D35" s="133"/>
      <c r="E35" s="133"/>
      <c r="F35" s="134"/>
      <c r="G35" s="64"/>
    </row>
    <row r="36" spans="2:7" ht="15" thickTop="1" x14ac:dyDescent="0.3">
      <c r="B36" s="63"/>
      <c r="C36" s="73" t="s">
        <v>89</v>
      </c>
      <c r="D36" s="74"/>
      <c r="E36" s="74"/>
      <c r="F36" s="75"/>
      <c r="G36" s="64"/>
    </row>
    <row r="37" spans="2:7" x14ac:dyDescent="0.3">
      <c r="B37" s="63"/>
      <c r="C37" s="129" t="s">
        <v>92</v>
      </c>
      <c r="D37" s="130"/>
      <c r="E37" s="130"/>
      <c r="F37" s="131"/>
      <c r="G37" s="64"/>
    </row>
    <row r="38" spans="2:7" x14ac:dyDescent="0.3">
      <c r="B38" s="63"/>
      <c r="C38" s="129"/>
      <c r="D38" s="130"/>
      <c r="E38" s="130"/>
      <c r="F38" s="131"/>
      <c r="G38" s="64"/>
    </row>
    <row r="39" spans="2:7" x14ac:dyDescent="0.3">
      <c r="B39" s="63"/>
      <c r="C39" s="129"/>
      <c r="D39" s="130"/>
      <c r="E39" s="130"/>
      <c r="F39" s="131"/>
      <c r="G39" s="64"/>
    </row>
    <row r="40" spans="2:7" ht="15" thickBot="1" x14ac:dyDescent="0.35">
      <c r="B40" s="63"/>
      <c r="C40" s="132"/>
      <c r="D40" s="133"/>
      <c r="E40" s="133"/>
      <c r="F40" s="134"/>
      <c r="G40" s="64"/>
    </row>
    <row r="41" spans="2:7" ht="15" thickTop="1" x14ac:dyDescent="0.3">
      <c r="B41" s="63"/>
      <c r="C41" s="73" t="s">
        <v>91</v>
      </c>
      <c r="D41" s="74"/>
      <c r="E41" s="74"/>
      <c r="F41" s="75"/>
      <c r="G41" s="64"/>
    </row>
    <row r="42" spans="2:7" x14ac:dyDescent="0.3">
      <c r="B42" s="63"/>
      <c r="C42" s="135"/>
      <c r="D42" s="136"/>
      <c r="E42" s="136"/>
      <c r="F42" s="137"/>
      <c r="G42" s="64"/>
    </row>
    <row r="43" spans="2:7" x14ac:dyDescent="0.3">
      <c r="B43" s="63"/>
      <c r="C43" s="135"/>
      <c r="D43" s="136"/>
      <c r="E43" s="136"/>
      <c r="F43" s="137"/>
      <c r="G43" s="64"/>
    </row>
    <row r="44" spans="2:7" x14ac:dyDescent="0.3">
      <c r="B44" s="63"/>
      <c r="C44" s="135"/>
      <c r="D44" s="136"/>
      <c r="E44" s="136"/>
      <c r="F44" s="137"/>
      <c r="G44" s="64"/>
    </row>
    <row r="45" spans="2:7" x14ac:dyDescent="0.3">
      <c r="B45" s="63"/>
      <c r="C45" s="138"/>
      <c r="D45" s="139"/>
      <c r="E45" s="139"/>
      <c r="F45" s="140"/>
      <c r="G45" s="64"/>
    </row>
    <row r="46" spans="2:7" x14ac:dyDescent="0.3">
      <c r="B46" s="63"/>
      <c r="C46" s="68"/>
      <c r="D46" s="68"/>
      <c r="E46" s="68"/>
      <c r="F46" s="68"/>
      <c r="G46" s="64"/>
    </row>
    <row r="47" spans="2:7" x14ac:dyDescent="0.3">
      <c r="B47" s="63"/>
      <c r="C47" s="69" t="s">
        <v>38</v>
      </c>
      <c r="D47" s="68"/>
      <c r="E47" s="68"/>
      <c r="F47" s="68"/>
      <c r="G47" s="64"/>
    </row>
    <row r="48" spans="2:7" ht="15" thickBot="1" x14ac:dyDescent="0.35">
      <c r="B48" s="70"/>
      <c r="C48" s="71"/>
      <c r="D48" s="71"/>
      <c r="E48" s="71"/>
      <c r="F48" s="71"/>
      <c r="G48" s="72"/>
    </row>
  </sheetData>
  <mergeCells count="12">
    <mergeCell ref="C37:F40"/>
    <mergeCell ref="C12:F15"/>
    <mergeCell ref="C17:F20"/>
    <mergeCell ref="C42:F45"/>
    <mergeCell ref="C3:F3"/>
    <mergeCell ref="C5:F5"/>
    <mergeCell ref="C6:F6"/>
    <mergeCell ref="C7:F7"/>
    <mergeCell ref="C9:F9"/>
    <mergeCell ref="C22:F25"/>
    <mergeCell ref="C32:F35"/>
    <mergeCell ref="C27:F30"/>
  </mergeCells>
  <conditionalFormatting sqref="D46">
    <cfRule type="expression" dxfId="0" priority="3">
      <formula>#REF!=$G$24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836C-8EA0-4E70-8F0A-20FA485FAFB4}">
  <dimension ref="A1:A9"/>
  <sheetViews>
    <sheetView zoomScale="80" zoomScaleNormal="80" workbookViewId="0">
      <selection activeCell="K7" sqref="K7"/>
    </sheetView>
  </sheetViews>
  <sheetFormatPr baseColWidth="10" defaultColWidth="11.5546875" defaultRowHeight="14.4" x14ac:dyDescent="0.3"/>
  <cols>
    <col min="1" max="16384" width="11.5546875" style="94"/>
  </cols>
  <sheetData>
    <row r="1" spans="1:1" ht="16.8" x14ac:dyDescent="0.3">
      <c r="A1" s="93"/>
    </row>
    <row r="2" spans="1:1" ht="16.8" x14ac:dyDescent="0.3">
      <c r="A2" s="95"/>
    </row>
    <row r="3" spans="1:1" x14ac:dyDescent="0.3">
      <c r="A3" s="96"/>
    </row>
    <row r="4" spans="1:1" x14ac:dyDescent="0.3">
      <c r="A4" s="96"/>
    </row>
    <row r="5" spans="1:1" x14ac:dyDescent="0.3">
      <c r="A5" s="96"/>
    </row>
    <row r="6" spans="1:1" x14ac:dyDescent="0.3">
      <c r="A6" s="96"/>
    </row>
    <row r="7" spans="1:1" x14ac:dyDescent="0.3">
      <c r="A7" s="96"/>
    </row>
    <row r="8" spans="1:1" x14ac:dyDescent="0.3">
      <c r="A8" s="96"/>
    </row>
    <row r="9" spans="1:1" x14ac:dyDescent="0.3">
      <c r="A9" s="96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1CF999D5DE214CADE3BDBF9CB8608E" ma:contentTypeVersion="2" ma:contentTypeDescription="Crear nuevo documento." ma:contentTypeScope="" ma:versionID="951287e17f4f085ae35001090e2dd81d">
  <xsd:schema xmlns:xsd="http://www.w3.org/2001/XMLSchema" xmlns:xs="http://www.w3.org/2001/XMLSchema" xmlns:p="http://schemas.microsoft.com/office/2006/metadata/properties" xmlns:ns2="fbb82a6a-a961-4754-99c6-5e8b59674839" xmlns:ns3="f1a257df-0f78-4e69-848c-c481bd4bd6ff" targetNamespace="http://schemas.microsoft.com/office/2006/metadata/properties" ma:root="true" ma:fieldsID="eade5e0d4f7711c24c9f3b3e7bf6742f" ns2:_="" ns3:_="">
    <xsd:import namespace="fbb82a6a-a961-4754-99c6-5e8b59674839"/>
    <xsd:import namespace="f1a257df-0f78-4e69-848c-c481bd4bd6f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82a6a-a961-4754-99c6-5e8b5967483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57df-0f78-4e69-848c-c481bd4bd6ff" elementFormDefault="qualified">
    <xsd:import namespace="http://schemas.microsoft.com/office/2006/documentManagement/types"/>
    <xsd:import namespace="http://schemas.microsoft.com/office/infopath/2007/PartnerControls"/>
    <xsd:element name="Descripci_x00f3_n" ma:index="11" nillable="true" ma:displayName="Descripción" ma:internalName="Descrip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_x00f3_n xmlns="f1a257df-0f78-4e69-848c-c481bd4bd6ff">Resumen Mensual de Información Financiera (RMIF) Ago2020</Descripci_x00f3_n>
    <_dlc_DocId xmlns="fbb82a6a-a961-4754-99c6-5e8b59674839">ZUWP26PT267V-428-5</_dlc_DocId>
    <_dlc_DocIdUrl xmlns="fbb82a6a-a961-4754-99c6-5e8b59674839">
      <Url>https://www.cnsf.gob.mx/Sistemas/_layouts/15/DocIdRedir.aspx?ID=ZUWP26PT267V-428-5</Url>
      <Description>ZUWP26PT267V-428-5</Description>
    </_dlc_DocIdUrl>
  </documentManagement>
</p:properties>
</file>

<file path=customXml/itemProps1.xml><?xml version="1.0" encoding="utf-8"?>
<ds:datastoreItem xmlns:ds="http://schemas.openxmlformats.org/officeDocument/2006/customXml" ds:itemID="{EACBC1A4-0DAB-4E97-97F5-54FC4F1D4C90}"/>
</file>

<file path=customXml/itemProps2.xml><?xml version="1.0" encoding="utf-8"?>
<ds:datastoreItem xmlns:ds="http://schemas.openxmlformats.org/officeDocument/2006/customXml" ds:itemID="{219EFF3B-F1DF-4A3A-8EA9-C0907538C1E0}"/>
</file>

<file path=customXml/itemProps3.xml><?xml version="1.0" encoding="utf-8"?>
<ds:datastoreItem xmlns:ds="http://schemas.openxmlformats.org/officeDocument/2006/customXml" ds:itemID="{A0774DDF-A52B-4BAF-88F7-59D9B9695355}"/>
</file>

<file path=customXml/itemProps4.xml><?xml version="1.0" encoding="utf-8"?>
<ds:datastoreItem xmlns:ds="http://schemas.openxmlformats.org/officeDocument/2006/customXml" ds:itemID="{76C2C783-7D20-451E-ABFC-4487AE790C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Coberturas</vt:lpstr>
      <vt:lpstr>EF</vt:lpstr>
      <vt:lpstr>Observaciones</vt:lpstr>
      <vt:lpstr>Consideraciones RCS</vt:lpstr>
      <vt:lpstr>Coberturas!Área_de_impresión</vt:lpstr>
      <vt:lpstr>EF!Área_de_impresión</vt:lpstr>
      <vt:lpstr>Observaciones!Área_de_impresión</vt:lpstr>
      <vt:lpstr>Observaciones!Corte</vt:lpstr>
      <vt:lpstr>Corte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MARINO HERNANDEZ REYES</dc:creator>
  <cp:lastModifiedBy>MARINO HERNANDEZ REYES</cp:lastModifiedBy>
  <cp:lastPrinted>2020-03-23T19:17:09Z</cp:lastPrinted>
  <dcterms:created xsi:type="dcterms:W3CDTF">2020-03-20T16:32:32Z</dcterms:created>
  <dcterms:modified xsi:type="dcterms:W3CDTF">2020-09-01T23:18:35Z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0x0101002E1CF999D5DE214CADE3BDBF9CB8608E</vt:lpwstr>
  </property>
  <property fmtid="{D5CDD505-2E9C-101B-9397-08002B2CF9AE}" pid="3" name="_dlc_DocIdItemGuid">
    <vt:lpwstr>5a8ff458-0b8f-4b55-adc1-8dc1edd777e1</vt:lpwstr>
  </property>
</Properties>
</file>